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F:\WEB PAGE UPDATES\"/>
    </mc:Choice>
  </mc:AlternateContent>
  <bookViews>
    <workbookView xWindow="0" yWindow="0" windowWidth="28800" windowHeight="14280"/>
  </bookViews>
  <sheets>
    <sheet name="Master Term Contract List " sheetId="3" r:id="rId1"/>
    <sheet name="Sheet2" sheetId="6" r:id="rId2"/>
    <sheet name="Sheet1" sheetId="5" r:id="rId3"/>
    <sheet name="Sheet4" sheetId="4" r:id="rId4"/>
  </sheets>
  <definedNames>
    <definedName name="_xlnm._FilterDatabase" localSheetId="0" hidden="1">'Master Term Contract List '!$A$1:$K$73</definedName>
    <definedName name="_xlnm.Print_Titles" localSheetId="0">'Master Term Contract List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3" l="1"/>
  <c r="I55" i="3"/>
  <c r="I56" i="3" l="1"/>
  <c r="I13" i="3" l="1"/>
  <c r="I57" i="3" l="1"/>
  <c r="I35" i="3"/>
  <c r="I72" i="3" l="1"/>
  <c r="I18" i="3" l="1"/>
  <c r="I19" i="3" l="1"/>
  <c r="I15" i="3" l="1"/>
  <c r="I69" i="3" l="1"/>
  <c r="I47" i="3" l="1"/>
  <c r="I17" i="3" l="1"/>
  <c r="I26" i="3"/>
  <c r="I58" i="3" l="1"/>
  <c r="I30" i="3"/>
  <c r="I39" i="3" l="1"/>
  <c r="I34" i="3" l="1"/>
  <c r="I38" i="3" l="1"/>
  <c r="I52" i="3" l="1"/>
  <c r="I73" i="3" l="1"/>
  <c r="I49" i="3" l="1"/>
  <c r="I63" i="3"/>
  <c r="I51" i="3" l="1"/>
  <c r="I41" i="3" l="1"/>
  <c r="I33" i="3" l="1"/>
  <c r="I36" i="3" l="1"/>
  <c r="I32" i="3" l="1"/>
  <c r="I9" i="3" l="1"/>
  <c r="I23" i="3" l="1"/>
  <c r="I48" i="3" l="1"/>
  <c r="I65" i="3" l="1"/>
  <c r="I40" i="3"/>
  <c r="I2" i="3" l="1"/>
  <c r="I3" i="3"/>
  <c r="I4" i="3"/>
  <c r="I5" i="3"/>
  <c r="I6" i="3"/>
  <c r="I7" i="3"/>
  <c r="I8" i="3"/>
  <c r="I10" i="3"/>
  <c r="I11" i="3"/>
  <c r="I12" i="3"/>
  <c r="I14" i="3"/>
  <c r="I16" i="3"/>
  <c r="I20" i="3"/>
  <c r="I21" i="3"/>
  <c r="I22" i="3"/>
  <c r="I24" i="3"/>
  <c r="I25" i="3"/>
  <c r="I27" i="3"/>
  <c r="I28" i="3"/>
  <c r="I29" i="3"/>
  <c r="I31" i="3"/>
  <c r="I37" i="3"/>
  <c r="I42" i="3"/>
  <c r="I43" i="3"/>
  <c r="I44" i="3"/>
  <c r="I45" i="3"/>
  <c r="I46" i="3"/>
  <c r="I50" i="3"/>
  <c r="I53" i="3"/>
  <c r="I54" i="3"/>
  <c r="I59" i="3"/>
  <c r="I60" i="3"/>
  <c r="I61" i="3"/>
  <c r="I64" i="3"/>
  <c r="I66" i="3"/>
  <c r="I67" i="3"/>
  <c r="I68" i="3"/>
  <c r="I70" i="3"/>
  <c r="I71" i="3"/>
</calcChain>
</file>

<file path=xl/sharedStrings.xml><?xml version="1.0" encoding="utf-8"?>
<sst xmlns="http://schemas.openxmlformats.org/spreadsheetml/2006/main" count="445" uniqueCount="342">
  <si>
    <t>Contract Name</t>
  </si>
  <si>
    <t xml:space="preserve">Vendor Name </t>
  </si>
  <si>
    <t>Contract Administrator</t>
  </si>
  <si>
    <t>Melody Webb</t>
  </si>
  <si>
    <t>Tracey Rogers</t>
  </si>
  <si>
    <t>R43709-CT</t>
  </si>
  <si>
    <t>Contract Period</t>
  </si>
  <si>
    <t>Buyer</t>
  </si>
  <si>
    <t>Contract FY Begin</t>
  </si>
  <si>
    <t>Contract End</t>
  </si>
  <si>
    <t>Days Until Contract End</t>
  </si>
  <si>
    <t>Tasha Jordan</t>
  </si>
  <si>
    <t>Contract Number</t>
  </si>
  <si>
    <t>R40967-CT</t>
  </si>
  <si>
    <t>R27440-RMS</t>
  </si>
  <si>
    <t>R45867-CT</t>
  </si>
  <si>
    <t>Stevalynn Adams</t>
  </si>
  <si>
    <t>R27409-RMS</t>
  </si>
  <si>
    <t>Sandra Riggs</t>
  </si>
  <si>
    <t xml:space="preserve"> R37623-RMS</t>
  </si>
  <si>
    <t>R45158-TDJ</t>
  </si>
  <si>
    <t>R34002-RMS</t>
  </si>
  <si>
    <t>R32556-CT</t>
  </si>
  <si>
    <t>R43714-TLR</t>
  </si>
  <si>
    <t>R45456-TLR</t>
  </si>
  <si>
    <t>Patricia Perkins</t>
  </si>
  <si>
    <t>R24932-213-140052-RMS</t>
  </si>
  <si>
    <t>R26734-213-15-0002-DW</t>
  </si>
  <si>
    <t>R49514-CT</t>
  </si>
  <si>
    <t>Tarrye Venable</t>
  </si>
  <si>
    <t>R36207-CT</t>
  </si>
  <si>
    <t>R35186-CT</t>
  </si>
  <si>
    <t>Meghan Antinarelli</t>
  </si>
  <si>
    <t>R35871-TLR</t>
  </si>
  <si>
    <t>R45586-TLR</t>
  </si>
  <si>
    <t>R43712-TLR</t>
  </si>
  <si>
    <t>R32413-CT</t>
  </si>
  <si>
    <t>Crystal Square-Williams</t>
  </si>
  <si>
    <t>R44389-RMS</t>
  </si>
  <si>
    <t>R45045-CT</t>
  </si>
  <si>
    <t>R40431</t>
  </si>
  <si>
    <t>Sandra King-Turner</t>
  </si>
  <si>
    <t>R107-213-14-0057-CT</t>
  </si>
  <si>
    <t>Julia Wingard</t>
  </si>
  <si>
    <t>R37755-CT</t>
  </si>
  <si>
    <t>R30346-DW</t>
  </si>
  <si>
    <t>R39159-TLR</t>
  </si>
  <si>
    <t>R38681-CT</t>
  </si>
  <si>
    <t>R35870-TLR</t>
  </si>
  <si>
    <t>10/01/17-09/30/21</t>
  </si>
  <si>
    <t>Heartland-ECSI</t>
  </si>
  <si>
    <t xml:space="preserve">07/13/15-07/12/17
07/13/17-07/12/18
07/13/18-07/12/19
07/13/19-07/12/20
07/13/20-07/12/21
07/13/21-07/12/22
07/13/22-07/12/23
07/13/23-07/12/24
07/13/24-07/12/25
</t>
  </si>
  <si>
    <t>Tasha Cade</t>
  </si>
  <si>
    <t xml:space="preserve">10/01/16-05/31/21
05/31/21-06/01/23
05/31/23-06/01/25
05/31/25-06/01/27
05/31/27-06/01/29
</t>
  </si>
  <si>
    <t xml:space="preserve">12/19/17-12/18/19
12/19/19-12/18/21
</t>
  </si>
  <si>
    <t xml:space="preserve">05/16/16-05/15/21
05/16/21-05/15/26
05/16/26-05/15/31
</t>
  </si>
  <si>
    <t xml:space="preserve">05/18/17-05/17/18
05/18/18-05/17/19
05/18/19-05/17/20
05/18/20-05/17/21
05/18/21-05/17/22
</t>
  </si>
  <si>
    <t xml:space="preserve">06/11/17-06/10/20
06/11/20-06/10/21
06/11/21-06/10/22
06/11/22-06/10/23
</t>
  </si>
  <si>
    <t xml:space="preserve">10/27/17-10/26/19
10/27/19-10/26/20
10/27/20-10/26/21
10/27/21-10/26/22
10/27/22-10/26/23
</t>
  </si>
  <si>
    <t xml:space="preserve">08/11/14-08/10/16
08/11/16-8/10/18
08/11/18-08/10/20
08/11/20-08/10/22
08/11/22-08/10/24
</t>
  </si>
  <si>
    <t>Greenwood and Associates, Incorporation</t>
  </si>
  <si>
    <t>R615492/Contract No. UCP-TS 021-06</t>
  </si>
  <si>
    <t>Medco Supply dba Patterson Medical</t>
  </si>
  <si>
    <t xml:space="preserve">07/01/16-06/30/17
07/01/17-06/30/18
07/01/18-06/30/19
07/01/19-06/30/20
07/01/20-06/30/21
</t>
  </si>
  <si>
    <t xml:space="preserve">03/22/16-03/21/17
03/22/17-03/21/18
03/22/18-03/21/19
03/22/19-03/21/20
03/22/20-03/21/21
</t>
  </si>
  <si>
    <t xml:space="preserve">09/11/17-09/30/19
09/29/19-09/30/20
09/29/20-09/30/21
09/29/21-09/30/22
09/29/22-09/30/23
</t>
  </si>
  <si>
    <t xml:space="preserve">06/07/17-06/01/19
06/02/19-06/01/20
06/02/20-06/01/21
06/02/21-06/01/22
06/02/22-06/01/23
06/02/23-06/01/24
</t>
  </si>
  <si>
    <t xml:space="preserve">10/09/17-09/30/18
10/01/18-09/30/19
10/01/19-09/30/20
10/01/20-09/30/21
10/01/21-09/30/22
</t>
  </si>
  <si>
    <t xml:space="preserve">08/01/17-07/31/18
08/01/18-07/31/19
08/01/19-07/31/20
08/01/20-07/31/21
</t>
  </si>
  <si>
    <t xml:space="preserve">08/01/14-07/31/17
08/01/17-07/31/19
08/01/19-07/31/21
08/01/21-07/31/23
08/01/23-07/31/24
</t>
  </si>
  <si>
    <t xml:space="preserve">02/22/17-02/21/19
02/22/19-02/21/20
02/22/20-02/21/21
02/22/21-02/21/22
02/22/22-02/21/23
</t>
  </si>
  <si>
    <t xml:space="preserve">09/01/15-08/31/17
09/01/17-08/31/19
09/01/19-08/31/21
09/01/21-08/31/23
09/01/23-08/31/25
</t>
  </si>
  <si>
    <t xml:space="preserve">10/05/16-09/15/17
09/15/17-09/14/18
09/15/18-09/14/19
09/15/19-09/14/20
09/15/20/09/14/21
</t>
  </si>
  <si>
    <t xml:space="preserve">12/07/16-03/31/18
04/01/18-03/31/19
04/01/19-03/31/20
04/01/20-03/31/21
</t>
  </si>
  <si>
    <t xml:space="preserve">10/01/16-09/30/18
10/01/18-09/30/20
10/01/20-09/30/22
10/01/22-09/30/24
</t>
  </si>
  <si>
    <t>Karla Amaya-Gordon</t>
  </si>
  <si>
    <t>10/13/16-10/12/66</t>
  </si>
  <si>
    <t>R42714-CT</t>
  </si>
  <si>
    <t>Dennise Littleton</t>
  </si>
  <si>
    <t>Annual Cost</t>
  </si>
  <si>
    <t>Annual Revenue</t>
  </si>
  <si>
    <t>Davida Harrell-Williams</t>
  </si>
  <si>
    <t xml:space="preserve">Davida Harrell-Williams </t>
  </si>
  <si>
    <t>Faith Fitzgerald</t>
  </si>
  <si>
    <t>R615492/Contract No. UCP-TS 020-06</t>
  </si>
  <si>
    <t>Buffin Baker</t>
  </si>
  <si>
    <t xml:space="preserve">02/01/18-01/31/20
02/01/20-01/31/22
02/01/22-01/31/24
</t>
  </si>
  <si>
    <t xml:space="preserve">07/14/15-07/13/18
07/14/18-07/13/19
07/14/19-07/13/20
07/14/20-07/13/21
07/14/21-07/13/22
07/14/22-07/13/23
07/14/23-07/13/24
07/14/24-07/13/25
</t>
  </si>
  <si>
    <t>R43110-TDJ</t>
  </si>
  <si>
    <t xml:space="preserve">William Beathea </t>
  </si>
  <si>
    <t>R47237-TDJ</t>
  </si>
  <si>
    <t>Aurelia Williams</t>
  </si>
  <si>
    <t>R50556-CT</t>
  </si>
  <si>
    <t>07/01/18-06/30/21</t>
  </si>
  <si>
    <t>R50831-TDJ</t>
  </si>
  <si>
    <t>R49335-TLR</t>
  </si>
  <si>
    <t xml:space="preserve">08/07/18-08/06/19 08/07/19-08/06/20 08/07/20-08/06/21
</t>
  </si>
  <si>
    <t xml:space="preserve">04/06/18-04/05/19 04/06/19-04/05/20 04/06/20-04/05/21 04/06/21-04/05/22 04/06/22-04/05/23
</t>
  </si>
  <si>
    <t xml:space="preserve">04/17/18-04/16/19 04/17/19-04/16/20 04/17/20-04/16/21 04/17/21-04/16/22 04/17/22-04/16/23
</t>
  </si>
  <si>
    <t>Yvonne Cash</t>
  </si>
  <si>
    <t xml:space="preserve">Linsky dba Jim &amp; Tims 
Greenhouses </t>
  </si>
  <si>
    <t>Brandon Jackson</t>
  </si>
  <si>
    <t>R53400-TLR</t>
  </si>
  <si>
    <t>Ivy Brothers</t>
  </si>
  <si>
    <t>Beverly Harris</t>
  </si>
  <si>
    <t>07/01/18-06/30/19    07/01/19-06/30/20    07/01/20-06/30/21</t>
  </si>
  <si>
    <t>R52978-YC</t>
  </si>
  <si>
    <t>R53773-TLR</t>
  </si>
  <si>
    <t>t10 Melody</t>
  </si>
  <si>
    <t>01/04/19-12/31/23</t>
  </si>
  <si>
    <t>R50866-TLR</t>
  </si>
  <si>
    <t xml:space="preserve">Brandon Jackson </t>
  </si>
  <si>
    <t>R50171-TC</t>
  </si>
  <si>
    <t xml:space="preserve">Michelle Marable </t>
  </si>
  <si>
    <t xml:space="preserve">07/01/16-06/30/19
07/01/19-06/30/21
07/01/21-06/30/23
</t>
  </si>
  <si>
    <t xml:space="preserve">R54907-VNL </t>
  </si>
  <si>
    <t xml:space="preserve">Vicki Lewis </t>
  </si>
  <si>
    <t xml:space="preserve">08/01/17-04/30/19
05/01/19-04/30/20
05/01/20-04/30/21
</t>
  </si>
  <si>
    <t>R53957-YC</t>
  </si>
  <si>
    <t xml:space="preserve">Terry Woodhouse </t>
  </si>
  <si>
    <t xml:space="preserve"> R24510-RMS</t>
  </si>
  <si>
    <t>R45597-TLR</t>
  </si>
  <si>
    <t>Dondrell Dyson</t>
  </si>
  <si>
    <t>Gallagher Student Services &amp; Special Risk</t>
  </si>
  <si>
    <t>R54136-VNL</t>
  </si>
  <si>
    <t>05/15/19-05/14/21 05/15/21-05/14/23 05/15/23-05/14/25 05/15/25-05/14/27 05/15/27-05/14/29</t>
  </si>
  <si>
    <t xml:space="preserve">Jessica Cole &amp; Beverly Harris </t>
  </si>
  <si>
    <t>R51509-YC</t>
  </si>
  <si>
    <t xml:space="preserve">04/20/18-04/19/19 04/20/19-04/19/20 04/20/20-04/19/21 04/20/21-04/19/22 04/20/22-04/19/23
</t>
  </si>
  <si>
    <t xml:space="preserve">03/14/19-03/13/20 03/14/20-03/13/21 03/14/21-03/13/22 03/14/22-03/13/23 03/14/23-03/13/24
</t>
  </si>
  <si>
    <t xml:space="preserve">02/18/19-02/13/20
02/14/20-02/13/21
02/01/21-02/13/22
02/14/22-02/13/23
02/14/23-02/13-24
</t>
  </si>
  <si>
    <t xml:space="preserve">03/04/19-03/03/21
03/04/21-03/03/22
03/04/22-03/03/23
03/04/23-03/03/24
03/04/24-03/03/25
</t>
  </si>
  <si>
    <t xml:space="preserve">11/01/16-10/31/26
</t>
  </si>
  <si>
    <t xml:space="preserve">10/05/18-10/04/20 10/05/20-10/04/21 10/05/21-10/04/22 10/05/22-10/04/23 10/05/23-10/04/24 10/05/24-10/04/25 
</t>
  </si>
  <si>
    <t>02/15/19-01/14/21
02/15/21-02/14/22
02/15/22-02/14/23
02/15/23-02/14/24
02/15/24-02/14/25</t>
  </si>
  <si>
    <t xml:space="preserve">03/01/17-02/28/18 03/01/18-02/28/19 03/01/19-02/28/20 03/01/20-02/28/21 03/01/21-02/28/22
</t>
  </si>
  <si>
    <t xml:space="preserve">09/25/17-09/24/18
09/25/18-09/24/19
09/25/19-09/24/20
09/25/20-09/24/21
09/25/21-09/24/22
</t>
  </si>
  <si>
    <t>R50637</t>
  </si>
  <si>
    <t xml:space="preserve">Yvonne Cash </t>
  </si>
  <si>
    <t>R57915-TLR</t>
  </si>
  <si>
    <t>07/01/19-06/30/20 07/01/20-06/30/21 07/01/21-06/30/22</t>
  </si>
  <si>
    <t>R54539-YC</t>
  </si>
  <si>
    <t>R60905-UVA053115</t>
  </si>
  <si>
    <t>05/24/17-05/31/27</t>
  </si>
  <si>
    <t xml:space="preserve">Dr. Justin Moses </t>
  </si>
  <si>
    <t>WM19-1782</t>
  </si>
  <si>
    <t>09/10/18-06/30/20 07/01/20-06/30/21 07/01/21-06/30/22 07/01/22-06/30/23</t>
  </si>
  <si>
    <t>02/04/19-02/03/20 02/03/20-02/03/21
02/04/21-02/03/22
02/04/22-02/03/23</t>
  </si>
  <si>
    <t>R57875-TDJ</t>
  </si>
  <si>
    <t>07/01/2019-06/30/22</t>
  </si>
  <si>
    <t>R61158-YC</t>
  </si>
  <si>
    <t>02/19-20-02/28/22 02/27/22-02/28/23 02/27/23-02/28/24 02/27/24/-02/28/25</t>
  </si>
  <si>
    <t>100,000+</t>
  </si>
  <si>
    <t>R59122-TDJ</t>
  </si>
  <si>
    <t>R62746-TDJ</t>
  </si>
  <si>
    <t>04/03/20-04/02/21 04/03/21-04/02/22 04/03/22-04/02/23</t>
  </si>
  <si>
    <t>Will not be renewed</t>
  </si>
  <si>
    <t>Vincent Moore</t>
  </si>
  <si>
    <t>07/01/18-06/30/2022</t>
  </si>
  <si>
    <t>05/05/20-05/04/22 05/05/22-05/04/23 05/05/23-05/04/24 05/05/24-05/04/25</t>
  </si>
  <si>
    <t>Carlos Spruill</t>
  </si>
  <si>
    <t>06-22/17-06/21/19 06/22/19-06/21/21 06/22/21-06/21/22 06/22/22-06/21/23 06/22/23-06/21/24</t>
  </si>
  <si>
    <t>Marvette Mathis</t>
  </si>
  <si>
    <t>R61288-YC</t>
  </si>
  <si>
    <t>Sheri Chapman</t>
  </si>
  <si>
    <t xml:space="preserve">09/01/18-05/14/20 05/15/20-05/14/21 05/15/21-05/14/22
</t>
  </si>
  <si>
    <t>Council Exchange Board of Trade</t>
  </si>
  <si>
    <t>R62132-TDJ</t>
  </si>
  <si>
    <t>06/16/20-06/15/21 06/16/21-06/15/22 06/16/22-06/15/23 06/16/23-06/15/24 06/16/24-06/15/25</t>
  </si>
  <si>
    <t>R62754-TDJ</t>
  </si>
  <si>
    <t>07/28/20-07/27/23 07/28/23-07/27/24 07/28/24-07/27/25</t>
  </si>
  <si>
    <t>R62756-TDJ</t>
  </si>
  <si>
    <t>07/14/20-07/13/23 07/14/23-07/13/24 07/14/24-07/13/25</t>
  </si>
  <si>
    <t>Towanda Colquiett</t>
  </si>
  <si>
    <t xml:space="preserve">01/01/16-12/31/16
01/01/17-12/31/17
01/01/18-12/31/18
01/01/19-12/31/19
01/01/20-12/31/20 01/01/21-06/30/21
</t>
  </si>
  <si>
    <t xml:space="preserve">Carlos Spruill and Terry Woodhouse </t>
  </si>
  <si>
    <t>Michael Keeves</t>
  </si>
  <si>
    <t>Mary Hennessy</t>
  </si>
  <si>
    <t>Tanya White</t>
  </si>
  <si>
    <t>Torilus Ward</t>
  </si>
  <si>
    <t>Steve Thomas and Patrick Riddick</t>
  </si>
  <si>
    <t xml:space="preserve">Cynthia Bullock </t>
  </si>
  <si>
    <t xml:space="preserve">Brian Covington </t>
  </si>
  <si>
    <t>R63102-TDJ</t>
  </si>
  <si>
    <t>09/01/20-08/31/25</t>
  </si>
  <si>
    <t xml:space="preserve">11/08/17-11/07/18
11/08/18-11/07/19
11/08/19-11/07/20 11/08/20-05/08/21
</t>
  </si>
  <si>
    <t xml:space="preserve">Athletic Website Provider, Hosting &amp; Tech Support Commodity Code: 91876
</t>
  </si>
  <si>
    <t>R39277</t>
  </si>
  <si>
    <t>R63702-TC</t>
  </si>
  <si>
    <t>10/05/20-10/04/22 10/05/22-10/04/23 10/05/23-10/04/24 10/05/24-10/04/25</t>
  </si>
  <si>
    <t>Bookstore Management Services Commodity Code: 78570</t>
  </si>
  <si>
    <t>Box Office Ticket Sales  Commodity Code: 20820</t>
  </si>
  <si>
    <t>Custom Knee Braces Commodity Code: 96208</t>
  </si>
  <si>
    <r>
      <t xml:space="preserve">Con Serv, Regional Adjustment Bureau, 
Reliant Capitol Solution &amp; Todd, Bremer and Lawson 
</t>
    </r>
    <r>
      <rPr>
        <sz val="11"/>
        <color rgb="FFFF0000"/>
        <rFont val="Calibri"/>
        <family val="2"/>
        <scheme val="minor"/>
      </rPr>
      <t>eVA ID: VS0000134571</t>
    </r>
    <r>
      <rPr>
        <sz val="11"/>
        <color theme="1"/>
        <rFont val="Calibri"/>
        <family val="2"/>
        <scheme val="minor"/>
      </rPr>
      <t xml:space="preserve"> Document Number: 495  Procurement Folder 87406</t>
    </r>
  </si>
  <si>
    <r>
      <t xml:space="preserve">DJO Global </t>
    </r>
    <r>
      <rPr>
        <sz val="11"/>
        <color rgb="FFFF0000"/>
        <rFont val="Calibri"/>
        <family val="2"/>
        <scheme val="minor"/>
      </rPr>
      <t>eVA ID: VS0000122298</t>
    </r>
    <r>
      <rPr>
        <sz val="11"/>
        <color theme="1"/>
        <rFont val="Calibri"/>
        <family val="2"/>
        <scheme val="minor"/>
      </rPr>
      <t xml:space="preserve"> Document Number: 494 Procurement Folder 87405</t>
    </r>
  </si>
  <si>
    <r>
      <t>Collegiate Consulting</t>
    </r>
    <r>
      <rPr>
        <sz val="11"/>
        <color rgb="FFFF0000"/>
        <rFont val="Calibri"/>
        <family val="2"/>
        <scheme val="minor"/>
      </rPr>
      <t xml:space="preserve"> eVA ID: VS0000236119</t>
    </r>
    <r>
      <rPr>
        <sz val="11"/>
        <color theme="1"/>
        <rFont val="Calibri"/>
        <family val="2"/>
        <scheme val="minor"/>
      </rPr>
      <t xml:space="preserve"> Document Number: 493 Procurement Folder 87404</t>
    </r>
  </si>
  <si>
    <r>
      <t>Thompson Hospitality</t>
    </r>
    <r>
      <rPr>
        <sz val="11"/>
        <color rgb="FFFF0000"/>
        <rFont val="Calibri"/>
        <family val="2"/>
        <scheme val="minor"/>
      </rPr>
      <t xml:space="preserve"> eVA ID: E42696 </t>
    </r>
    <r>
      <rPr>
        <sz val="11"/>
        <color theme="1"/>
        <rFont val="Calibri"/>
        <family val="2"/>
        <scheme val="minor"/>
      </rPr>
      <t xml:space="preserve"> Document Number: 492 Procurement Folder 874033</t>
    </r>
  </si>
  <si>
    <r>
      <t xml:space="preserve">Legacy Limousine and Luxury Coaches, LLC
Venture Tours </t>
    </r>
    <r>
      <rPr>
        <sz val="11"/>
        <color rgb="FFFF0000"/>
        <rFont val="Calibri"/>
        <family val="2"/>
        <scheme val="minor"/>
      </rPr>
      <t>eVA ID: VS0000104189</t>
    </r>
    <r>
      <rPr>
        <sz val="11"/>
        <color theme="1"/>
        <rFont val="Calibri"/>
        <family val="2"/>
        <scheme val="minor"/>
      </rPr>
      <t xml:space="preserve">  Document Number: 491  Procurement Folder 87402
</t>
    </r>
  </si>
  <si>
    <r>
      <t xml:space="preserve">University Tickets </t>
    </r>
    <r>
      <rPr>
        <sz val="11"/>
        <color rgb="FFFF0000"/>
        <rFont val="Calibri"/>
        <family val="2"/>
        <scheme val="minor"/>
      </rPr>
      <t xml:space="preserve">eVA ID: VS0000080864 </t>
    </r>
    <r>
      <rPr>
        <sz val="11"/>
        <color theme="1"/>
        <rFont val="Calibri"/>
        <family val="2"/>
        <scheme val="minor"/>
      </rPr>
      <t xml:space="preserve"> Document Number:488 Procurement Folder:87398 </t>
    </r>
  </si>
  <si>
    <r>
      <t xml:space="preserve">Barnes and Noble </t>
    </r>
    <r>
      <rPr>
        <sz val="11"/>
        <color rgb="FFFF0000"/>
        <rFont val="Calibri"/>
        <family val="2"/>
        <scheme val="minor"/>
      </rPr>
      <t>eVA ID: VS0000104171</t>
    </r>
    <r>
      <rPr>
        <sz val="11"/>
        <color theme="1"/>
        <rFont val="Calibri"/>
        <family val="2"/>
        <scheme val="minor"/>
      </rPr>
      <t xml:space="preserve">  Document Number:487 Procurement Folder:87397 </t>
    </r>
  </si>
  <si>
    <r>
      <t xml:space="preserve">Professional Printing Center </t>
    </r>
    <r>
      <rPr>
        <sz val="11"/>
        <color rgb="FFFF0000"/>
        <rFont val="Calibri"/>
        <family val="2"/>
        <scheme val="minor"/>
      </rPr>
      <t xml:space="preserve">eVAID: E5666  </t>
    </r>
    <r>
      <rPr>
        <sz val="11"/>
        <color theme="1"/>
        <rFont val="Calibri"/>
        <family val="2"/>
        <scheme val="minor"/>
      </rPr>
      <t xml:space="preserve">                                                    Document Number: 481
Procurement Folder: 87376</t>
    </r>
  </si>
  <si>
    <r>
      <t xml:space="preserve">Riddell  </t>
    </r>
    <r>
      <rPr>
        <sz val="11"/>
        <color rgb="FFFF0000"/>
        <rFont val="Calibri"/>
        <family val="2"/>
        <scheme val="minor"/>
      </rPr>
      <t xml:space="preserve">eVA ID: VS0000201728 </t>
    </r>
    <r>
      <rPr>
        <sz val="11"/>
        <color theme="1"/>
        <rFont val="Calibri"/>
        <family val="2"/>
        <scheme val="minor"/>
      </rPr>
      <t xml:space="preserve">  Document Number:485 Procurement Folder: 87395</t>
    </r>
  </si>
  <si>
    <r>
      <t xml:space="preserve">Atlantic Blueridge Elevator Company </t>
    </r>
    <r>
      <rPr>
        <sz val="11"/>
        <color rgb="FFFF0000"/>
        <rFont val="Calibri"/>
        <family val="2"/>
        <scheme val="minor"/>
      </rPr>
      <t>eVA ID: E15238</t>
    </r>
    <r>
      <rPr>
        <sz val="11"/>
        <color theme="1"/>
        <rFont val="Calibri"/>
        <family val="2"/>
        <scheme val="minor"/>
      </rPr>
      <t xml:space="preserve"> Document Number:498 Procurement Folder 87409</t>
    </r>
  </si>
  <si>
    <r>
      <t xml:space="preserve">American Medical Response Mid Atlantic </t>
    </r>
    <r>
      <rPr>
        <sz val="11"/>
        <color rgb="FFFF0000"/>
        <rFont val="Calibri"/>
        <family val="2"/>
        <scheme val="minor"/>
      </rPr>
      <t xml:space="preserve">eVA ID: VS0000139431 </t>
    </r>
    <r>
      <rPr>
        <sz val="11"/>
        <color theme="1"/>
        <rFont val="Calibri"/>
        <family val="2"/>
        <scheme val="minor"/>
      </rPr>
      <t>Document Number: 499  Procurement Folder:87410</t>
    </r>
  </si>
  <si>
    <t>Mop Rentals Service Commodity Code: 5100</t>
  </si>
  <si>
    <r>
      <t xml:space="preserve">Unifirst Corporation </t>
    </r>
    <r>
      <rPr>
        <sz val="11"/>
        <color rgb="FFFF0000"/>
        <rFont val="Calibri"/>
        <family val="2"/>
        <scheme val="minor"/>
      </rPr>
      <t>eVA ID: VS0000217859</t>
    </r>
    <r>
      <rPr>
        <sz val="11"/>
        <color theme="1"/>
        <rFont val="Calibri"/>
        <family val="2"/>
        <scheme val="minor"/>
      </rPr>
      <t xml:space="preserve"> Document Number:514</t>
    </r>
  </si>
  <si>
    <t>Photography Services- Commencement Commodity Code: 91572</t>
  </si>
  <si>
    <t>Unarmed Uniform Security Services                                 Commodity Code: 99046</t>
  </si>
  <si>
    <r>
      <t xml:space="preserve">Hampton Roads Termite and Pest  </t>
    </r>
    <r>
      <rPr>
        <sz val="11"/>
        <color rgb="FFFF0000"/>
        <rFont val="Calibri"/>
        <family val="2"/>
        <scheme val="minor"/>
      </rPr>
      <t>eVA ID: VS0000070260</t>
    </r>
    <r>
      <rPr>
        <sz val="11"/>
        <color theme="1"/>
        <rFont val="Calibri"/>
        <family val="2"/>
        <scheme val="minor"/>
      </rPr>
      <t xml:space="preserve">  Document Number: 517</t>
    </r>
  </si>
  <si>
    <r>
      <t xml:space="preserve">Scenario Learning dba Vector Solutions                                                            </t>
    </r>
    <r>
      <rPr>
        <sz val="11"/>
        <color rgb="FFFF0000"/>
        <rFont val="Calibri"/>
        <family val="2"/>
        <scheme val="minor"/>
      </rPr>
      <t>eVA ID: VS0000238754</t>
    </r>
    <r>
      <rPr>
        <sz val="11"/>
        <color theme="1"/>
        <rFont val="Calibri"/>
        <family val="2"/>
        <scheme val="minor"/>
      </rPr>
      <t xml:space="preserve"> Document Number: 526</t>
    </r>
  </si>
  <si>
    <r>
      <t xml:space="preserve">Audio Visual Imagineering                                           </t>
    </r>
    <r>
      <rPr>
        <sz val="11"/>
        <color rgb="FFFF0000"/>
        <rFont val="Calibri"/>
        <family val="2"/>
        <scheme val="minor"/>
      </rPr>
      <t>eVA ID: VS0000026991</t>
    </r>
    <r>
      <rPr>
        <sz val="11"/>
        <color theme="1"/>
        <rFont val="Calibri"/>
        <family val="2"/>
        <scheme val="minor"/>
      </rPr>
      <t xml:space="preserve"> Document Number: 536
Procurement Folder: 87479</t>
    </r>
  </si>
  <si>
    <r>
      <t xml:space="preserve">Topguard                                                    </t>
    </r>
    <r>
      <rPr>
        <sz val="11"/>
        <color rgb="FFFF0000"/>
        <rFont val="Calibri"/>
        <family val="2"/>
        <scheme val="minor"/>
      </rPr>
      <t xml:space="preserve">eVA ID: C19691 </t>
    </r>
    <r>
      <rPr>
        <sz val="11"/>
        <color theme="1"/>
        <rFont val="Calibri"/>
        <family val="2"/>
        <scheme val="minor"/>
      </rPr>
      <t xml:space="preserve"> Document Number: 548                                                 </t>
    </r>
  </si>
  <si>
    <r>
      <t xml:space="preserve">ABM Building Services, LLC Comfort Systems of VA, Inc., CST Mechanical, Damuth Trane, JRC Mechanical, LLC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VS0000205154</t>
    </r>
    <r>
      <rPr>
        <sz val="11"/>
        <color theme="1"/>
        <rFont val="Calibri"/>
        <family val="2"/>
        <scheme val="minor"/>
      </rPr>
      <t xml:space="preserve">  Document Number:547 </t>
    </r>
  </si>
  <si>
    <r>
      <t xml:space="preserve">Xylem, Inc                                                  </t>
    </r>
    <r>
      <rPr>
        <sz val="11"/>
        <color rgb="FFFF0000"/>
        <rFont val="Calibri"/>
        <family val="2"/>
        <scheme val="minor"/>
      </rPr>
      <t xml:space="preserve">      eVA ID: VS0000060637</t>
    </r>
    <r>
      <rPr>
        <sz val="11"/>
        <color theme="1"/>
        <rFont val="Calibri"/>
        <family val="2"/>
        <scheme val="minor"/>
      </rPr>
      <t xml:space="preserve"> Document Number: 546</t>
    </r>
  </si>
  <si>
    <r>
      <t xml:space="preserve">Bank of America                                            </t>
    </r>
    <r>
      <rPr>
        <sz val="11"/>
        <color rgb="FFFF0000"/>
        <rFont val="Calibri"/>
        <family val="2"/>
        <scheme val="minor"/>
      </rPr>
      <t xml:space="preserve">eVA ID: VS0000052319 </t>
    </r>
    <r>
      <rPr>
        <sz val="11"/>
        <color theme="1"/>
        <rFont val="Calibri"/>
        <family val="2"/>
        <scheme val="minor"/>
      </rPr>
      <t xml:space="preserve"> Document Number: 482
Procurement Folder:87377</t>
    </r>
  </si>
  <si>
    <r>
      <t xml:space="preserve">Learfield Communications, dba Side Arm Sports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VS0000192986 </t>
    </r>
    <r>
      <rPr>
        <sz val="11"/>
        <color theme="1"/>
        <rFont val="Calibri"/>
        <family val="2"/>
        <scheme val="minor"/>
      </rPr>
      <t xml:space="preserve">  Document Number: 479   Procurement Folder: 87333</t>
    </r>
  </si>
  <si>
    <r>
      <t xml:space="preserve">Sports Med Plus, Inc                                    </t>
    </r>
    <r>
      <rPr>
        <sz val="11"/>
        <color rgb="FFFF0000"/>
        <rFont val="Calibri"/>
        <family val="2"/>
        <scheme val="minor"/>
      </rPr>
      <t>eVA ID: VS0000138338</t>
    </r>
    <r>
      <rPr>
        <sz val="11"/>
        <color theme="1"/>
        <rFont val="Calibri"/>
        <family val="2"/>
        <scheme val="minor"/>
      </rPr>
      <t xml:space="preserve">  Document Number 478 Procurement Folder: 87229</t>
    </r>
  </si>
  <si>
    <t xml:space="preserve">12/01/15-11/30/16
12/01/16-11/30/17
12/01/17-11/30/18
12/01/18-11/30/19
12/01/19-11/30/20 12/01/20-05/01/21
</t>
  </si>
  <si>
    <t>Campus Dining Services    Commodity Code:95284</t>
  </si>
  <si>
    <r>
      <t xml:space="preserve">Heartland Construction </t>
    </r>
    <r>
      <rPr>
        <sz val="11"/>
        <color rgb="FFFF0000"/>
        <rFont val="Calibri"/>
        <family val="2"/>
        <scheme val="minor"/>
      </rPr>
      <t xml:space="preserve">eVA ID: VS0000160339 </t>
    </r>
    <r>
      <rPr>
        <sz val="11"/>
        <color theme="1"/>
        <rFont val="Calibri"/>
        <family val="2"/>
        <scheme val="minor"/>
      </rPr>
      <t xml:space="preserve">
Everett 
</t>
    </r>
  </si>
  <si>
    <t>R64106-TDJ</t>
  </si>
  <si>
    <t>Juan Alexander</t>
  </si>
  <si>
    <t>09/30/20-09/29/21 09/30/21-09/29/22 09/30/22-09/29/23</t>
  </si>
  <si>
    <t>R60728-TLR</t>
  </si>
  <si>
    <t>11/22/19-11/21/20 11/22/20-11/21/21 11/22/21-11/21/22</t>
  </si>
  <si>
    <t xml:space="preserve">11/01/14-10/31/15
11/01/15-10/31/16
11/01/16-10/31/17
11/01/17-10/31/18
11/01/18-10/31/19 10/31/19-05/31/20 05/31/20-11/30/20 12/01/20-05/30/21 
</t>
  </si>
  <si>
    <t>Athletic Signage Installation Services                                                                          Commodity Code: 55762</t>
  </si>
  <si>
    <r>
      <t xml:space="preserve">Actions Graphics and Signs, Inc </t>
    </r>
    <r>
      <rPr>
        <sz val="11"/>
        <color rgb="FFFF0000"/>
        <rFont val="Calibri"/>
        <family val="2"/>
        <scheme val="minor"/>
      </rPr>
      <t xml:space="preserve"> eVA ID: VS0000070855</t>
    </r>
  </si>
  <si>
    <t>R61003-TLR</t>
  </si>
  <si>
    <t xml:space="preserve">01/01/20-12/31/24 01/01/25-12/31/25 01/01/26-12/31/26 01/01/27-12/31/27 01/01/28-12/31/28 01/01/29-12/31/29 </t>
  </si>
  <si>
    <t xml:space="preserve">Software License Access   Commodity Code: 92045  </t>
  </si>
  <si>
    <t>01/20/20-01/19/21 01/20/21-01/19/22 01/20/22-01/19/23</t>
  </si>
  <si>
    <r>
      <t xml:space="preserve">Kentico                                                             </t>
    </r>
    <r>
      <rPr>
        <sz val="11"/>
        <color rgb="FFFF0000"/>
        <rFont val="Calibri"/>
        <family val="2"/>
        <scheme val="minor"/>
      </rPr>
      <t>eVA ID: VS0000186867</t>
    </r>
  </si>
  <si>
    <r>
      <t xml:space="preserve">Medical Temporaries, Incorporation                                            </t>
    </r>
    <r>
      <rPr>
        <sz val="11"/>
        <color rgb="FFFF0000"/>
        <rFont val="Calibri"/>
        <family val="2"/>
        <scheme val="minor"/>
      </rPr>
      <t>eVA ID: VS0000034894</t>
    </r>
  </si>
  <si>
    <r>
      <t xml:space="preserve">Axon Enterprise Inc.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VS0000092059</t>
    </r>
  </si>
  <si>
    <r>
      <t xml:space="preserve">Comfort Systems of Virginia                        </t>
    </r>
    <r>
      <rPr>
        <sz val="11"/>
        <color rgb="FFFF0000"/>
        <rFont val="Calibri"/>
        <family val="2"/>
        <scheme val="minor"/>
      </rPr>
      <t>eVA ID: VS0000041817</t>
    </r>
  </si>
  <si>
    <r>
      <t xml:space="preserve">EL Willey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eVA ID: C21128</t>
    </r>
  </si>
  <si>
    <r>
      <t xml:space="preserve">Citron Hygeine/Workplace Essentials           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eVA ID: VS0000216926</t>
    </r>
    <r>
      <rPr>
        <sz val="11"/>
        <color theme="1"/>
        <rFont val="Calibri"/>
        <family val="2"/>
        <scheme val="minor"/>
      </rPr>
      <t xml:space="preserve"> Document Number:503  Procurement Folder: 87414</t>
    </r>
  </si>
  <si>
    <r>
      <t>Department for the Blind and Vision Impaired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eVA ID: VS0000275404</t>
    </r>
    <r>
      <rPr>
        <sz val="11"/>
        <color theme="1"/>
        <rFont val="Calibri"/>
        <family val="2"/>
        <scheme val="minor"/>
      </rPr>
      <t xml:space="preserve"> Document Number: 504 Procurement Folder: 87415</t>
    </r>
  </si>
  <si>
    <r>
      <t xml:space="preserve">Cline's Float                                                                          </t>
    </r>
    <r>
      <rPr>
        <sz val="11"/>
        <color rgb="FFFF0000"/>
        <rFont val="Calibri"/>
        <family val="2"/>
        <scheme val="minor"/>
      </rPr>
      <t>eVA ID: VS0000134953</t>
    </r>
    <r>
      <rPr>
        <sz val="11"/>
        <color theme="1"/>
        <rFont val="Calibri"/>
        <family val="2"/>
        <scheme val="minor"/>
      </rPr>
      <t xml:space="preserve"> Document Number:505  Procurement Folder:87416</t>
    </r>
  </si>
  <si>
    <r>
      <t xml:space="preserve">Sonaron   Assoc. Bldg Maintenance  1st Lady Janitorial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eVA ID: VS0000030534</t>
    </r>
    <r>
      <rPr>
        <sz val="11"/>
        <color theme="1"/>
        <rFont val="Calibri"/>
        <family val="2"/>
        <scheme val="minor"/>
      </rPr>
      <t xml:space="preserve"> Document Number: 507  Procurement Folder 87418</t>
    </r>
  </si>
  <si>
    <t>Kronos Timekeeper                              Commodity Code: 19567, 19568</t>
  </si>
  <si>
    <r>
      <t xml:space="preserve">Kronos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 eVA ID: C391</t>
    </r>
  </si>
  <si>
    <r>
      <t xml:space="preserve">CSC ServiceWorks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VS0000177189 </t>
    </r>
    <r>
      <rPr>
        <sz val="11"/>
        <color theme="1"/>
        <rFont val="Calibri"/>
        <family val="2"/>
        <scheme val="minor"/>
      </rPr>
      <t>Document Number: 510</t>
    </r>
  </si>
  <si>
    <r>
      <t xml:space="preserve">Vicom (VASCUPP 7058821-17JC)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E5817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Document Number:511 </t>
    </r>
  </si>
  <si>
    <r>
      <t xml:space="preserve">Pitney Bowes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E3217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Number:512
Procurement Folder:87449</t>
    </r>
  </si>
  <si>
    <r>
      <t xml:space="preserve">Stanbury Uniforms                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E51658                                       </t>
    </r>
    <r>
      <rPr>
        <sz val="11"/>
        <color theme="1"/>
        <rFont val="Calibri"/>
        <family val="2"/>
        <scheme val="minor"/>
      </rPr>
      <t xml:space="preserve"> Document Number: 513</t>
    </r>
  </si>
  <si>
    <r>
      <t xml:space="preserve">Chesapeake Controls  </t>
    </r>
    <r>
      <rPr>
        <sz val="11"/>
        <color rgb="FFFF0000"/>
        <rFont val="Calibri"/>
        <family val="2"/>
        <scheme val="minor"/>
      </rPr>
      <t>eVA ID: E2952</t>
    </r>
    <r>
      <rPr>
        <sz val="11"/>
        <color theme="1"/>
        <rFont val="Calibri"/>
        <family val="2"/>
        <scheme val="minor"/>
      </rPr>
      <t xml:space="preserve">
Cii Engineered Systems, Inc.</t>
    </r>
    <r>
      <rPr>
        <sz val="11"/>
        <color rgb="FFFF0000"/>
        <rFont val="Calibri"/>
        <family val="2"/>
        <scheme val="minor"/>
      </rPr>
      <t xml:space="preserve"> eVA ID: E4505</t>
    </r>
    <r>
      <rPr>
        <sz val="11"/>
        <color theme="1"/>
        <rFont val="Calibri"/>
        <family val="2"/>
        <scheme val="minor"/>
      </rPr>
      <t xml:space="preserve">
Damuth Services, Inc. </t>
    </r>
    <r>
      <rPr>
        <sz val="11"/>
        <color rgb="FFFF0000"/>
        <rFont val="Calibri"/>
        <family val="2"/>
        <scheme val="minor"/>
      </rPr>
      <t>eVA ID: E4802</t>
    </r>
    <r>
      <rPr>
        <sz val="11"/>
        <color theme="1"/>
        <rFont val="Calibri"/>
        <family val="2"/>
        <scheme val="minor"/>
      </rPr>
      <t xml:space="preserve">
Thermo-Trol Systems, Inc. </t>
    </r>
    <r>
      <rPr>
        <sz val="11"/>
        <color rgb="FFFF0000"/>
        <rFont val="Calibri"/>
        <family val="2"/>
        <scheme val="minor"/>
      </rPr>
      <t>eVA ID: E37164</t>
    </r>
    <r>
      <rPr>
        <sz val="11"/>
        <color theme="1"/>
        <rFont val="Calibri"/>
        <family val="2"/>
        <scheme val="minor"/>
      </rPr>
      <t xml:space="preserve"> Document Number: 553 Procurement Folder: 87512</t>
    </r>
  </si>
  <si>
    <r>
      <t xml:space="preserve">TST Tactical Defense Solutions </t>
    </r>
    <r>
      <rPr>
        <sz val="11"/>
        <color rgb="FFFF0000"/>
        <rFont val="Calibri"/>
        <family val="2"/>
        <scheme val="minor"/>
      </rPr>
      <t>eVA ID: VS0000086826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Document Number: 523</t>
    </r>
  </si>
  <si>
    <r>
      <t xml:space="preserve">Commonwealth Document Management, Inc.                        </t>
    </r>
    <r>
      <rPr>
        <sz val="11"/>
        <color rgb="FFFF0000"/>
        <rFont val="Calibri"/>
        <family val="2"/>
        <scheme val="minor"/>
      </rPr>
      <t xml:space="preserve">  eVA ID: VS0000086327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 524</t>
    </r>
  </si>
  <si>
    <r>
      <t xml:space="preserve">Daktronics, Inc.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VS0000268690</t>
    </r>
    <r>
      <rPr>
        <sz val="11"/>
        <color theme="1"/>
        <rFont val="Calibri"/>
        <family val="2"/>
        <scheme val="minor"/>
      </rPr>
      <t xml:space="preserve">                                                   Document Number: 519</t>
    </r>
  </si>
  <si>
    <r>
      <t xml:space="preserve">Keith Kinney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VS0000165517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Document Number: 521</t>
    </r>
  </si>
  <si>
    <r>
      <t xml:space="preserve">Canon Solutions America, Inc. </t>
    </r>
    <r>
      <rPr>
        <sz val="11"/>
        <color rgb="FFFF0000"/>
        <rFont val="Calibri"/>
        <family val="2"/>
        <scheme val="minor"/>
      </rPr>
      <t xml:space="preserve"> eVA ID: C864                                                                                    </t>
    </r>
    <r>
      <rPr>
        <sz val="11"/>
        <color theme="1"/>
        <rFont val="Calibri"/>
        <family val="2"/>
        <scheme val="minor"/>
      </rPr>
      <t>Document Number: 520</t>
    </r>
  </si>
  <si>
    <r>
      <t xml:space="preserve">YWCA South Hampton Roads                                     </t>
    </r>
    <r>
      <rPr>
        <sz val="11"/>
        <color rgb="FFFF0000"/>
        <rFont val="Calibri"/>
        <family val="2"/>
        <scheme val="minor"/>
      </rPr>
      <t xml:space="preserve"> eVA ID: VC0000163029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Document Number: 525</t>
    </r>
  </si>
  <si>
    <t>Trademark Licensing Services Commodity Code: 96179</t>
  </si>
  <si>
    <t>Uniform Rental Services (Leasing/Laundering) Commodity Code: 20000</t>
  </si>
  <si>
    <r>
      <t xml:space="preserve">Cintas Corporation  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VS0000211750</t>
    </r>
  </si>
  <si>
    <t xml:space="preserve">Virtual Tour-Admissions  Commodity Code: 96258 </t>
  </si>
  <si>
    <r>
      <t xml:space="preserve">EAB Global                                                        </t>
    </r>
    <r>
      <rPr>
        <sz val="11"/>
        <color rgb="FFFF0000"/>
        <rFont val="Calibri"/>
        <family val="2"/>
        <scheme val="minor"/>
      </rPr>
      <t>eVA ID: VS0000238233</t>
    </r>
  </si>
  <si>
    <r>
      <t xml:space="preserve">Schadel Sheet Metal Works, Inc. </t>
    </r>
    <r>
      <rPr>
        <sz val="11"/>
        <color rgb="FFFF0000"/>
        <rFont val="Calibri"/>
        <family val="2"/>
        <scheme val="minor"/>
      </rPr>
      <t xml:space="preserve">eVA ID: E10974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 552</t>
    </r>
  </si>
  <si>
    <r>
      <t xml:space="preserve">Covington International Travel </t>
    </r>
    <r>
      <rPr>
        <sz val="11"/>
        <color rgb="FFFF0000"/>
        <rFont val="Calibri"/>
        <family val="2"/>
        <scheme val="minor"/>
      </rPr>
      <t>eVA ID: E68220</t>
    </r>
    <r>
      <rPr>
        <sz val="11"/>
        <color theme="1"/>
        <rFont val="Calibri"/>
        <family val="2"/>
        <scheme val="minor"/>
      </rPr>
      <t xml:space="preserve">                                          Document Number: 545</t>
    </r>
  </si>
  <si>
    <r>
      <t xml:space="preserve">Bay Disposal Bay Disposal                          </t>
    </r>
    <r>
      <rPr>
        <sz val="11"/>
        <color rgb="FFFF0000"/>
        <rFont val="Calibri"/>
        <family val="2"/>
        <scheme val="minor"/>
      </rPr>
      <t xml:space="preserve">eVA ID: E2874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 544</t>
    </r>
  </si>
  <si>
    <r>
      <t xml:space="preserve">SANS Institute                                               </t>
    </r>
    <r>
      <rPr>
        <sz val="11"/>
        <color rgb="FFFF0000"/>
        <rFont val="Calibri"/>
        <family val="2"/>
        <scheme val="minor"/>
      </rPr>
      <t xml:space="preserve"> eVA ID: VS0000016790</t>
    </r>
    <r>
      <rPr>
        <sz val="11"/>
        <color theme="1"/>
        <rFont val="Calibri"/>
        <family val="2"/>
        <scheme val="minor"/>
      </rPr>
      <t xml:space="preserve">                                        Document Number: 543
Procurement Folder: 87487</t>
    </r>
  </si>
  <si>
    <r>
      <t xml:space="preserve">Learfield Licensing Partners, LLC </t>
    </r>
    <r>
      <rPr>
        <sz val="11"/>
        <color rgb="FFFF0000"/>
        <rFont val="Calibri"/>
        <family val="2"/>
        <scheme val="minor"/>
      </rPr>
      <t>eVA ID: VS0000206045</t>
    </r>
    <r>
      <rPr>
        <sz val="11"/>
        <color theme="1"/>
        <rFont val="Calibri"/>
        <family val="2"/>
        <scheme val="minor"/>
      </rPr>
      <t xml:space="preserve">                                                            Document Number:542
Procurement Folder: 87486</t>
    </r>
  </si>
  <si>
    <r>
      <t xml:space="preserve">Fort Norfolk Plaza Urgent Care </t>
    </r>
    <r>
      <rPr>
        <sz val="11"/>
        <color rgb="FFFF0000"/>
        <rFont val="Calibri"/>
        <family val="2"/>
        <scheme val="minor"/>
      </rPr>
      <t xml:space="preserve">eVA ID: VS0000124169  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 539
Procurement Folder: 87482</t>
    </r>
  </si>
  <si>
    <r>
      <t xml:space="preserve">Site Improve                                                   </t>
    </r>
    <r>
      <rPr>
        <sz val="11"/>
        <color rgb="FFFF0000"/>
        <rFont val="Calibri"/>
        <family val="2"/>
        <scheme val="minor"/>
      </rPr>
      <t xml:space="preserve">eVA ID: E85626                                                                    </t>
    </r>
    <r>
      <rPr>
        <sz val="11"/>
        <color theme="1"/>
        <rFont val="Calibri"/>
        <family val="2"/>
        <scheme val="minor"/>
      </rPr>
      <t>Document Number: 528
Procurement Folder: 87468</t>
    </r>
  </si>
  <si>
    <r>
      <t xml:space="preserve">TK20 Inc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VS0000003646                                                                             </t>
    </r>
    <r>
      <rPr>
        <sz val="11"/>
        <color theme="1"/>
        <rFont val="Calibri"/>
        <family val="2"/>
        <scheme val="minor"/>
      </rPr>
      <t>Document Number: 533</t>
    </r>
  </si>
  <si>
    <r>
      <t xml:space="preserve">Grad Images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VS0000055809</t>
    </r>
    <r>
      <rPr>
        <sz val="11"/>
        <color theme="1"/>
        <rFont val="Calibri"/>
        <family val="2"/>
        <scheme val="minor"/>
      </rPr>
      <t xml:space="preserve"> (Tallahassee Office)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E84645 </t>
    </r>
    <r>
      <rPr>
        <sz val="11"/>
        <color theme="1"/>
        <rFont val="Calibri"/>
        <family val="2"/>
        <scheme val="minor"/>
      </rPr>
      <t>(Charlotte Office)  Document Number: 518</t>
    </r>
  </si>
  <si>
    <t>Training for Cyber Security Services                               Commodity Code: 92000</t>
  </si>
  <si>
    <t>Student Health Services Commodity Code: 94874</t>
  </si>
  <si>
    <t>Software License; Planetarium Shows                                         Commodity Code: 92000</t>
  </si>
  <si>
    <t>Sexual Misconduct Online Education                                             Commodity Code: 95271</t>
  </si>
  <si>
    <t xml:space="preserve">Sexual Assault, Domestic and Dating Violence                                                                    Commodity Code: 95271 </t>
  </si>
  <si>
    <t>Landscape Flowers for Campus Commodity Code: 81071</t>
  </si>
  <si>
    <t>Floats-Rental Service  Commodity Code: 06058</t>
  </si>
  <si>
    <t>Fire Extinguisher Inspection Commodity Code: 96145</t>
  </si>
  <si>
    <r>
      <t xml:space="preserve">Spelman &amp; Johnson Group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eVA ID: E86332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Document Number:  502                                                                                                    Procurement Folder 87413</t>
    </r>
  </si>
  <si>
    <t>Exclusive Beverage Services Commodity Code: 39377</t>
  </si>
  <si>
    <r>
      <t xml:space="preserve">Pepsi Beverages Company                       </t>
    </r>
    <r>
      <rPr>
        <sz val="11"/>
        <color rgb="FFFF0000"/>
        <rFont val="Calibri"/>
        <family val="2"/>
        <scheme val="minor"/>
      </rPr>
      <t>eVA ID: VS0000123624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Document 501 Number:  Procurement Folder: 87412</t>
    </r>
  </si>
  <si>
    <r>
      <t xml:space="preserve">College Net, Inc.                                            </t>
    </r>
    <r>
      <rPr>
        <sz val="11"/>
        <color rgb="FFFF0000"/>
        <rFont val="Calibri"/>
        <family val="2"/>
        <scheme val="minor"/>
      </rPr>
      <t xml:space="preserve">eVA ID: E38392                                                   </t>
    </r>
    <r>
      <rPr>
        <sz val="11"/>
        <color theme="1"/>
        <rFont val="Calibri"/>
        <family val="2"/>
        <scheme val="minor"/>
      </rPr>
      <t>Document Number: 500 Procurement Folder: 87411</t>
    </r>
  </si>
  <si>
    <t>Cybersecurity Training Services-CEBOT Project  Commodity Code: 92400</t>
  </si>
  <si>
    <t>Consulting Services for Athletics Department/Finance &amp; Admininistration                                                                  Commodity Code: 91800</t>
  </si>
  <si>
    <t>Billing Services                                                                   Commodity Code: 94610</t>
  </si>
  <si>
    <t>Athletic Sports Medicine  Commodity Codes: 91878, 94874</t>
  </si>
  <si>
    <t>Banking Services  Commodity Codes: 94625, 94625</t>
  </si>
  <si>
    <t>Behold Magazines                                                         Commodity Codes: 96658, 96636, 96657, 96660, 96663</t>
  </si>
  <si>
    <t xml:space="preserve">Body Cameras and Accessories Commodity Codes: 05512, 20857, 68087
</t>
  </si>
  <si>
    <t>Charter Bus Services Commodity Codes: 03578,05500, 05024, 05556, 05578, 07100</t>
  </si>
  <si>
    <t>Commercial Refrigerator/Freezer and Ice Maker Maintenance Repair Commodity Codes: 03100, 03113, 03118, 03502</t>
  </si>
  <si>
    <t xml:space="preserve">Concessionaire Services Commodity Codes: 48500, 90534, 91039, 91852, 95284, 05844 </t>
  </si>
  <si>
    <t>Debt Collection Services  Commodity Codes: 91500, 91520</t>
  </si>
  <si>
    <t>Electrical/Electrician (non capital)                                                                 Commodity Codes: 91017, 91082, 91438</t>
  </si>
  <si>
    <t>Elevator Maintenance and Repair  Commodity Codes: 02043, 02095, 29500, 29540, 29570, 37018</t>
  </si>
  <si>
    <t>Emergency Medical Services Commodity Codes: 94812, 99037</t>
  </si>
  <si>
    <t>Events &amp; Classroom Scheduling System                                                                                       Commodity Code: 92400</t>
  </si>
  <si>
    <t>Executive Search Consulting Services                                                             Commodity Codes: 91800, 96130</t>
  </si>
  <si>
    <t>Housekeepers and Housekeeping Commodity Code: 91039</t>
  </si>
  <si>
    <t>Feminine Hygiene Disposal Services Commodity Codes: 00514, 03169, 03170, 39393</t>
  </si>
  <si>
    <t>Interpreting Services -
(Sign Language)                              Commodity Codes: 96146, 96117</t>
  </si>
  <si>
    <t>Insurance Brokerage Services Commodity Code: 91800</t>
  </si>
  <si>
    <t xml:space="preserve">Laundromat and Laundry Services Commodity Codes: 50000, 93400, 93442, 95400 </t>
  </si>
  <si>
    <t xml:space="preserve">Library Equipment/Supplies Commodity Codes: 20300, 20310, 20314, 20320, 20323, 20334
</t>
  </si>
  <si>
    <t>Mailroom &amp; Warehouse Systems Commodity Codes: 20480 20656 20671 20855 20984 39530 60000</t>
  </si>
  <si>
    <t>Marching Band Uniforms Commodity Codes: 20000, 20085, 20086, 20087, 20137</t>
  </si>
  <si>
    <t>Mechanical HVAC with DDC Capabilities Commodity Codes: 01303, 01304,  01305, 01306, 01309</t>
  </si>
  <si>
    <t>Medical Supplies for Athletics    Commodity Code: 25726</t>
  </si>
  <si>
    <t>Non Capital Outlay Construction- General Trades  Commodity Codes: 01005, 01008, 01009, 01011</t>
  </si>
  <si>
    <t>Pest Control Exterminating and Termite Services Commodity Codes: 91000, 91059, 9688, 98800, 98859, 98872</t>
  </si>
  <si>
    <t>Pre-Event Support on Site (Jumbotron) Commodity Codes: 80160, 80166, 80168</t>
  </si>
  <si>
    <t xml:space="preserve">Printing Devices &amp; Print Services Commodity Codes: 01500, 20477, 20482, 20634, 20672, 20674, 20678, 57551, 60038, 60041 </t>
  </si>
  <si>
    <t>Radio Station Engineer Commodity Codes: 72600, 72611, 80318, 80382, 90559, 90684, 91514</t>
  </si>
  <si>
    <t xml:space="preserve">Recruitment of Nursing Faculty &amp; Other Positions Commodity Codes: 91885, 94800, 94864, 95293, 95874, 96162 </t>
  </si>
  <si>
    <t>Roof Repair  Commodity Codes: 14560, 44005, 66541, 77000, 77026, 77045, 77065, 90638</t>
  </si>
  <si>
    <t xml:space="preserve">Secure Document Shredding Services Commodity Codes: 3400, 34500, 52505, 60082, 70071, 91844 </t>
  </si>
  <si>
    <t>Software License Commodity Codes: 20854, 20954, 91596</t>
  </si>
  <si>
    <t xml:space="preserve">Software License Commodity Codes: 20853, 92014
</t>
  </si>
  <si>
    <t xml:space="preserve">Tower Site License                                                                                  Commodity Code: 98569
</t>
  </si>
  <si>
    <t>Trash Disposal and Recycling Commodity Codes: 04575, 10007, 54511, 90682, 91027, 92645, 92677, 95896, 96871, 95896, 96871, 97537, 99848, 99849</t>
  </si>
  <si>
    <t>Travel Management Services  Commodity Codes: 91523, 95892, 96178, 96287, 96288</t>
  </si>
  <si>
    <t>Tree and Shrub Services Commodity Codes: 59526, 91396, 91881, 92678, 95895, 96183, 96875, 96888, 98800, 98831</t>
  </si>
  <si>
    <t>Turnkey Heating, Ventilation, Air Conditioning, Boilers, Welding and Plumbing Services Commodity Codes: 03100, 03102, 03103, 03104, 03105, 03106, 03107, 03108, 03110, 03111</t>
  </si>
  <si>
    <t>Welding Maintenance and Repair                                                                Commodity Codes: 00521, 00584, 03133, 03149, 04572, 05280, 08025, 16500, 16544</t>
  </si>
  <si>
    <t>Athletic Equipment and Reconditioning                                                                                       Commodity Codes: 91878, 94874</t>
  </si>
  <si>
    <t>12/09/13-12/08/14 12/09/14-12/08/15 12/09/15-12/08/16 12/09/16-12/08/17 12/09/17-12/08/18 12/09/18-12/08/19 12/09/19-12/18/20 12/09/20-12/08/21 12/09/21-12/08/22 12/09/22-12/08/23 12/09/23-12/08/24</t>
  </si>
  <si>
    <t>Cashiering and Campus Electronic Commerce System Commodity Code: 92003</t>
  </si>
  <si>
    <r>
      <t xml:space="preserve">Nelnet Business Solutions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E9823</t>
    </r>
  </si>
  <si>
    <t>UPC-TS-C03-14 (VA Tech)</t>
  </si>
  <si>
    <r>
      <t xml:space="preserve">Thompson Hospitality Compass Group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eVA ID: E42696</t>
    </r>
  </si>
  <si>
    <t>Snow and Ice Management Services Commodity Codes: 96872</t>
  </si>
  <si>
    <t>R60394-YC</t>
  </si>
  <si>
    <r>
      <t xml:space="preserve">Carpe Diem dba Claud's Lawn Care </t>
    </r>
    <r>
      <rPr>
        <sz val="11"/>
        <color rgb="FFFF0000"/>
        <rFont val="Calibri"/>
        <family val="2"/>
        <scheme val="minor"/>
      </rPr>
      <t>eVA: VA10035424</t>
    </r>
    <r>
      <rPr>
        <sz val="11"/>
        <color theme="1"/>
        <rFont val="Calibri"/>
        <family val="2"/>
        <scheme val="minor"/>
      </rPr>
      <t xml:space="preserve">                                      Document Number: 4281 </t>
    </r>
  </si>
  <si>
    <t>01/05/21-01/04/23 01/05/23-01/04/24 01/05/24-01/04/25 01/05/25-01/04/26</t>
  </si>
  <si>
    <t>R64659-TDJ</t>
  </si>
  <si>
    <t>Atlantic Dominion                                        eVA ID: VS0000186894                                        Document Number:551 
Procurement Folder: 87496</t>
  </si>
  <si>
    <t xml:space="preserve">Snack Vending Services  Commodity Codes: 16592, 39341, 74085 </t>
  </si>
  <si>
    <t xml:space="preserve">01/01/21-12/31/23 01/01/24-12/31/24 01/01/25-12/31/25 </t>
  </si>
  <si>
    <t>R64030-TDJ</t>
  </si>
  <si>
    <t>11/24/20-11/23/21 11/24/21-11/23/22 11/24/22-11/23/23</t>
  </si>
  <si>
    <t>Student Recruitment Services  Commodity Code: 96153</t>
  </si>
  <si>
    <r>
      <t xml:space="preserve">Enrollment Fuel Inc.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eVA ID: VS0000288652</t>
    </r>
  </si>
  <si>
    <t xml:space="preserve">08/01/15-07/31/17
08/01/17-07/31/18
08/01/18-07/31/19
08/01/20-07/31/20 07/31/20-01/31/21 02/01/21-08/31/21
</t>
  </si>
  <si>
    <t xml:space="preserve">02/01/06-01/31/08
02/01/08-01/31/10
02/01/10-01/31/12
02/01/12-01/31/14
02/01/14-01/31/16
02/01/16-01/31/18 02/01/18-01/31/20 02/01/18-01/31/22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</si>
</sst>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left" vertical="top"/>
    </xf>
    <xf numFmtId="166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 indent="1"/>
    </xf>
    <xf numFmtId="14" fontId="0" fillId="0" borderId="1" xfId="0" applyNumberFormat="1" applyFont="1" applyBorder="1" applyAlignment="1">
      <alignment horizontal="right" vertical="top" indent="1"/>
    </xf>
    <xf numFmtId="14" fontId="0" fillId="0" borderId="1" xfId="0" applyNumberFormat="1" applyBorder="1" applyAlignment="1">
      <alignment horizontal="right" vertical="top" indent="1"/>
    </xf>
    <xf numFmtId="14" fontId="0" fillId="0" borderId="1" xfId="0" applyNumberFormat="1" applyFont="1" applyBorder="1" applyAlignment="1">
      <alignment horizontal="right" vertical="top" wrapText="1" indent="1"/>
    </xf>
    <xf numFmtId="8" fontId="0" fillId="0" borderId="1" xfId="0" applyNumberFormat="1" applyFont="1" applyBorder="1" applyAlignment="1">
      <alignment horizontal="left" vertical="top" wrapText="1" indent="1"/>
    </xf>
    <xf numFmtId="0" fontId="0" fillId="2" borderId="1" xfId="0" applyFont="1" applyFill="1" applyBorder="1" applyAlignment="1">
      <alignment horizontal="left" vertical="top" wrapText="1" indent="1"/>
    </xf>
    <xf numFmtId="8" fontId="0" fillId="2" borderId="1" xfId="0" applyNumberFormat="1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164" fontId="0" fillId="0" borderId="1" xfId="0" applyNumberFormat="1" applyFont="1" applyBorder="1" applyAlignment="1">
      <alignment horizontal="left" vertical="top" wrapText="1" indent="1"/>
    </xf>
    <xf numFmtId="164" fontId="0" fillId="2" borderId="1" xfId="0" applyNumberFormat="1" applyFont="1" applyFill="1" applyBorder="1" applyAlignment="1">
      <alignment horizontal="left" vertical="top" wrapText="1" indent="1"/>
    </xf>
    <xf numFmtId="1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8" fontId="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44" fontId="0" fillId="0" borderId="1" xfId="1" applyFont="1" applyBorder="1" applyAlignment="1">
      <alignment horizontal="center" vertical="top"/>
    </xf>
    <xf numFmtId="165" fontId="0" fillId="0" borderId="1" xfId="0" applyNumberFormat="1" applyFont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 indent="1"/>
    </xf>
    <xf numFmtId="0" fontId="0" fillId="0" borderId="1" xfId="0" applyFont="1" applyFill="1" applyBorder="1" applyAlignment="1">
      <alignment horizontal="left" vertical="top" wrapText="1" indent="1"/>
    </xf>
    <xf numFmtId="0" fontId="0" fillId="2" borderId="1" xfId="0" applyFont="1" applyFill="1" applyBorder="1" applyAlignment="1" applyProtection="1">
      <alignment horizontal="left" vertical="top" wrapText="1" inden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4" fontId="0" fillId="0" borderId="1" xfId="0" applyNumberFormat="1" applyFont="1" applyFill="1" applyBorder="1" applyAlignment="1" applyProtection="1">
      <alignment horizontal="center" vertical="top" wrapText="1"/>
      <protection locked="0"/>
    </xf>
    <xf numFmtId="14" fontId="0" fillId="0" borderId="1" xfId="0" applyNumberFormat="1" applyFont="1" applyBorder="1" applyAlignment="1" applyProtection="1">
      <alignment horizontal="right" vertical="top" inden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center" vertical="top"/>
      <protection locked="0"/>
    </xf>
    <xf numFmtId="165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8" fontId="0" fillId="0" borderId="1" xfId="0" applyNumberFormat="1" applyFont="1" applyBorder="1" applyAlignment="1" applyProtection="1">
      <alignment horizontal="center" vertical="top" wrapText="1"/>
      <protection locked="0"/>
    </xf>
    <xf numFmtId="8" fontId="0" fillId="0" borderId="1" xfId="0" applyNumberFormat="1" applyFont="1" applyBorder="1" applyAlignment="1" applyProtection="1">
      <alignment horizontal="left" vertical="top" wrapText="1" indent="1"/>
      <protection locked="0"/>
    </xf>
    <xf numFmtId="0" fontId="0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14" fontId="0" fillId="2" borderId="1" xfId="0" applyNumberFormat="1" applyFont="1" applyFill="1" applyBorder="1" applyAlignment="1">
      <alignment horizontal="right" vertical="top" indent="1"/>
    </xf>
    <xf numFmtId="165" fontId="0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4" fontId="0" fillId="0" borderId="1" xfId="0" applyNumberFormat="1" applyFont="1" applyBorder="1" applyAlignment="1" applyProtection="1">
      <alignment vertical="top"/>
      <protection locked="0"/>
    </xf>
    <xf numFmtId="8" fontId="0" fillId="2" borderId="1" xfId="0" applyNumberFormat="1" applyFont="1" applyFill="1" applyBorder="1" applyAlignment="1" applyProtection="1">
      <alignment horizontal="left" vertical="top" wrapText="1" indent="1"/>
      <protection locked="0"/>
    </xf>
    <xf numFmtId="0" fontId="0" fillId="0" borderId="1" xfId="0" applyFont="1" applyFill="1" applyBorder="1" applyAlignment="1" applyProtection="1">
      <alignment horizontal="center" vertical="top"/>
      <protection locked="0"/>
    </xf>
    <xf numFmtId="164" fontId="0" fillId="0" borderId="1" xfId="0" applyNumberFormat="1" applyFont="1" applyBorder="1" applyAlignment="1" applyProtection="1">
      <alignment horizontal="left" vertical="top" wrapText="1" indent="1"/>
      <protection locked="0"/>
    </xf>
    <xf numFmtId="164" fontId="0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 applyProtection="1">
      <alignment horizontal="center" vertical="top" wrapText="1"/>
      <protection locked="0"/>
    </xf>
    <xf numFmtId="14" fontId="0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 vertical="top" inden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2357437</xdr:colOff>
      <xdr:row>1</xdr:row>
      <xdr:rowOff>1095375</xdr:rowOff>
    </xdr:from>
    <xdr:ext cx="184731" cy="264560"/>
    <xdr:sp macro="" textlink="">
      <xdr:nvSpPr>
        <xdr:cNvPr id="3" name="TextBox 2"/>
        <xdr:cNvSpPr txBox="1"/>
      </xdr:nvSpPr>
      <xdr:spPr>
        <a:xfrm>
          <a:off x="2357437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73"/>
  <sheetViews>
    <sheetView tabSelected="1" view="pageLayout" zoomScaleNormal="100" zoomScaleSheetLayoutView="70" workbookViewId="0">
      <selection activeCell="E73" sqref="E73"/>
    </sheetView>
  </sheetViews>
  <sheetFormatPr defaultColWidth="8.85546875" defaultRowHeight="15" x14ac:dyDescent="0.25"/>
  <cols>
    <col min="1" max="1" width="30.85546875" style="67" customWidth="1"/>
    <col min="2" max="2" width="25.5703125" style="68" customWidth="1"/>
    <col min="3" max="3" width="31.28515625" style="68" customWidth="1"/>
    <col min="4" max="4" width="21.7109375" style="69" customWidth="1"/>
    <col min="5" max="5" width="17.5703125" style="70" customWidth="1"/>
    <col min="6" max="6" width="19.42578125" style="68" customWidth="1"/>
    <col min="7" max="7" width="15.42578125" style="68" customWidth="1"/>
    <col min="8" max="8" width="13.140625" style="46" customWidth="1"/>
    <col min="9" max="9" width="19.7109375" style="45" customWidth="1"/>
    <col min="10" max="11" width="15.28515625" style="46" customWidth="1"/>
    <col min="12" max="16384" width="8.85546875" style="46"/>
  </cols>
  <sheetData>
    <row r="1" spans="1:11" s="59" customFormat="1" ht="30" x14ac:dyDescent="0.25">
      <c r="A1" s="58" t="s">
        <v>0</v>
      </c>
      <c r="B1" s="58" t="s">
        <v>12</v>
      </c>
      <c r="C1" s="58" t="s">
        <v>1</v>
      </c>
      <c r="D1" s="58" t="s">
        <v>6</v>
      </c>
      <c r="E1" s="58" t="s">
        <v>9</v>
      </c>
      <c r="F1" s="58" t="s">
        <v>2</v>
      </c>
      <c r="G1" s="58" t="s">
        <v>7</v>
      </c>
      <c r="H1" s="58" t="s">
        <v>8</v>
      </c>
      <c r="I1" s="58" t="s">
        <v>10</v>
      </c>
      <c r="J1" s="58" t="s">
        <v>79</v>
      </c>
      <c r="K1" s="58" t="s">
        <v>80</v>
      </c>
    </row>
    <row r="2" spans="1:11" ht="60" x14ac:dyDescent="0.25">
      <c r="A2" s="37" t="s">
        <v>322</v>
      </c>
      <c r="B2" s="13" t="s">
        <v>171</v>
      </c>
      <c r="C2" s="13" t="s">
        <v>201</v>
      </c>
      <c r="D2" s="39" t="s">
        <v>172</v>
      </c>
      <c r="E2" s="40">
        <v>45121</v>
      </c>
      <c r="F2" s="13" t="s">
        <v>3</v>
      </c>
      <c r="G2" s="13" t="s">
        <v>11</v>
      </c>
      <c r="H2" s="42">
        <v>2021</v>
      </c>
      <c r="I2" s="42" t="str">
        <f t="shared" ref="I2:I28" ca="1" si="0">"Just "&amp;E2-TODAY()&amp;" days left!"</f>
        <v>Just 861 days left!</v>
      </c>
      <c r="J2" s="43">
        <v>38246.65</v>
      </c>
      <c r="K2" s="60"/>
    </row>
    <row r="3" spans="1:11" ht="75" x14ac:dyDescent="0.25">
      <c r="A3" s="61" t="s">
        <v>226</v>
      </c>
      <c r="B3" s="49" t="s">
        <v>5</v>
      </c>
      <c r="C3" s="13" t="s">
        <v>227</v>
      </c>
      <c r="D3" s="39" t="s">
        <v>161</v>
      </c>
      <c r="E3" s="40">
        <v>44368</v>
      </c>
      <c r="F3" s="49" t="s">
        <v>3</v>
      </c>
      <c r="G3" s="13" t="s">
        <v>11</v>
      </c>
      <c r="H3" s="42">
        <v>2016</v>
      </c>
      <c r="I3" s="42" t="str">
        <f t="shared" ca="1" si="0"/>
        <v>Just 108 days left!</v>
      </c>
      <c r="J3" s="43">
        <v>32138</v>
      </c>
      <c r="K3" s="44"/>
    </row>
    <row r="4" spans="1:11" ht="60" x14ac:dyDescent="0.25">
      <c r="A4" s="61" t="s">
        <v>283</v>
      </c>
      <c r="B4" s="49" t="s">
        <v>169</v>
      </c>
      <c r="C4" s="13" t="s">
        <v>216</v>
      </c>
      <c r="D4" s="39" t="s">
        <v>170</v>
      </c>
      <c r="E4" s="40">
        <v>45134</v>
      </c>
      <c r="F4" s="13" t="s">
        <v>3</v>
      </c>
      <c r="G4" s="13" t="s">
        <v>11</v>
      </c>
      <c r="H4" s="42">
        <v>2021</v>
      </c>
      <c r="I4" s="42" t="str">
        <f t="shared" ca="1" si="0"/>
        <v>Just 874 days left!</v>
      </c>
      <c r="J4" s="43">
        <v>326000</v>
      </c>
      <c r="K4" s="44"/>
    </row>
    <row r="5" spans="1:11" ht="75" x14ac:dyDescent="0.25">
      <c r="A5" s="50" t="s">
        <v>186</v>
      </c>
      <c r="B5" s="49" t="s">
        <v>13</v>
      </c>
      <c r="C5" s="13" t="s">
        <v>215</v>
      </c>
      <c r="D5" s="62" t="s">
        <v>49</v>
      </c>
      <c r="E5" s="40">
        <v>44469</v>
      </c>
      <c r="F5" s="13" t="s">
        <v>3</v>
      </c>
      <c r="G5" s="13" t="s">
        <v>11</v>
      </c>
      <c r="H5" s="42">
        <v>2018</v>
      </c>
      <c r="I5" s="42" t="str">
        <f t="shared" ca="1" si="0"/>
        <v>Just 209 days left!</v>
      </c>
      <c r="J5" s="43">
        <v>11500</v>
      </c>
      <c r="K5" s="44"/>
    </row>
    <row r="6" spans="1:11" ht="135" x14ac:dyDescent="0.25">
      <c r="A6" s="61" t="s">
        <v>284</v>
      </c>
      <c r="B6" s="13" t="s">
        <v>14</v>
      </c>
      <c r="C6" s="38" t="s">
        <v>214</v>
      </c>
      <c r="D6" s="39" t="s">
        <v>87</v>
      </c>
      <c r="E6" s="40">
        <v>44390</v>
      </c>
      <c r="F6" s="13" t="s">
        <v>75</v>
      </c>
      <c r="G6" s="13" t="s">
        <v>164</v>
      </c>
      <c r="H6" s="42">
        <v>2016</v>
      </c>
      <c r="I6" s="42" t="str">
        <f t="shared" ca="1" si="0"/>
        <v>Just 130 days left!</v>
      </c>
      <c r="J6" s="43">
        <v>84492.76</v>
      </c>
      <c r="K6" s="44"/>
    </row>
    <row r="7" spans="1:11" ht="75" x14ac:dyDescent="0.25">
      <c r="A7" s="50" t="s">
        <v>285</v>
      </c>
      <c r="B7" s="49" t="s">
        <v>15</v>
      </c>
      <c r="C7" s="13" t="s">
        <v>200</v>
      </c>
      <c r="D7" s="39" t="s">
        <v>185</v>
      </c>
      <c r="E7" s="40">
        <v>44324</v>
      </c>
      <c r="F7" s="13" t="s">
        <v>16</v>
      </c>
      <c r="G7" s="13" t="s">
        <v>11</v>
      </c>
      <c r="H7" s="42">
        <v>2018</v>
      </c>
      <c r="I7" s="42" t="str">
        <f t="shared" ca="1" si="0"/>
        <v>Just 64 days left!</v>
      </c>
      <c r="J7" s="43">
        <v>50000</v>
      </c>
      <c r="K7" s="44"/>
    </row>
    <row r="8" spans="1:11" s="1" customFormat="1" ht="150" x14ac:dyDescent="0.25">
      <c r="A8" s="21" t="s">
        <v>282</v>
      </c>
      <c r="B8" s="4" t="s">
        <v>17</v>
      </c>
      <c r="C8" s="4" t="s">
        <v>50</v>
      </c>
      <c r="D8" s="26" t="s">
        <v>51</v>
      </c>
      <c r="E8" s="17">
        <v>44389</v>
      </c>
      <c r="F8" s="4" t="s">
        <v>18</v>
      </c>
      <c r="G8" s="4" t="s">
        <v>164</v>
      </c>
      <c r="H8" s="3">
        <v>2016</v>
      </c>
      <c r="I8" s="3" t="str">
        <f t="shared" ca="1" si="0"/>
        <v>Just 129 days left!</v>
      </c>
      <c r="J8" s="5">
        <v>30208.78</v>
      </c>
      <c r="K8" s="2"/>
    </row>
    <row r="9" spans="1:11" s="1" customFormat="1" ht="75" x14ac:dyDescent="0.25">
      <c r="A9" s="16" t="s">
        <v>286</v>
      </c>
      <c r="B9" s="4" t="s">
        <v>154</v>
      </c>
      <c r="C9" s="7" t="s">
        <v>234</v>
      </c>
      <c r="D9" s="27" t="s">
        <v>155</v>
      </c>
      <c r="E9" s="18">
        <v>44288</v>
      </c>
      <c r="F9" s="30" t="s">
        <v>157</v>
      </c>
      <c r="G9" s="30" t="s">
        <v>11</v>
      </c>
      <c r="H9" s="8">
        <v>2020</v>
      </c>
      <c r="I9" s="8" t="str">
        <f t="shared" ca="1" si="0"/>
        <v>Just 28 days left!</v>
      </c>
      <c r="J9" s="9">
        <v>38891.879999999997</v>
      </c>
      <c r="K9" s="8"/>
    </row>
    <row r="10" spans="1:11" s="1" customFormat="1" ht="90" x14ac:dyDescent="0.25">
      <c r="A10" s="16" t="s">
        <v>190</v>
      </c>
      <c r="B10" s="4" t="s">
        <v>19</v>
      </c>
      <c r="C10" s="4" t="s">
        <v>199</v>
      </c>
      <c r="D10" s="26" t="s">
        <v>53</v>
      </c>
      <c r="E10" s="17">
        <v>44347</v>
      </c>
      <c r="F10" s="4" t="s">
        <v>82</v>
      </c>
      <c r="G10" s="4" t="s">
        <v>4</v>
      </c>
      <c r="H10" s="3">
        <v>2017</v>
      </c>
      <c r="I10" s="3" t="str">
        <f t="shared" ca="1" si="0"/>
        <v>Just 87 days left!</v>
      </c>
      <c r="J10" s="5"/>
      <c r="K10" s="10">
        <v>-400000</v>
      </c>
    </row>
    <row r="11" spans="1:11" s="1" customFormat="1" ht="60" x14ac:dyDescent="0.25">
      <c r="A11" s="16" t="s">
        <v>191</v>
      </c>
      <c r="B11" s="4" t="s">
        <v>20</v>
      </c>
      <c r="C11" s="4" t="s">
        <v>198</v>
      </c>
      <c r="D11" s="26" t="s">
        <v>54</v>
      </c>
      <c r="E11" s="17">
        <v>44548</v>
      </c>
      <c r="F11" s="4" t="s">
        <v>162</v>
      </c>
      <c r="G11" s="4" t="s">
        <v>11</v>
      </c>
      <c r="H11" s="3">
        <v>2018</v>
      </c>
      <c r="I11" s="3" t="str">
        <f t="shared" ca="1" si="0"/>
        <v>Just 288 days left!</v>
      </c>
      <c r="J11" s="5">
        <v>73750</v>
      </c>
      <c r="K11" s="2"/>
    </row>
    <row r="12" spans="1:11" s="1" customFormat="1" ht="60" x14ac:dyDescent="0.25">
      <c r="A12" s="16" t="s">
        <v>218</v>
      </c>
      <c r="B12" s="4" t="s">
        <v>21</v>
      </c>
      <c r="C12" s="6" t="s">
        <v>327</v>
      </c>
      <c r="D12" s="26" t="s">
        <v>55</v>
      </c>
      <c r="E12" s="17">
        <v>44331</v>
      </c>
      <c r="F12" s="4" t="s">
        <v>81</v>
      </c>
      <c r="G12" s="4" t="s">
        <v>164</v>
      </c>
      <c r="H12" s="3">
        <v>2016</v>
      </c>
      <c r="I12" s="3" t="str">
        <f t="shared" ca="1" si="0"/>
        <v>Just 71 days left!</v>
      </c>
      <c r="J12" s="5">
        <v>21326071</v>
      </c>
      <c r="K12" s="2"/>
    </row>
    <row r="13" spans="1:11" s="1" customFormat="1" ht="165" x14ac:dyDescent="0.25">
      <c r="A13" s="16" t="s">
        <v>324</v>
      </c>
      <c r="B13" s="4" t="s">
        <v>326</v>
      </c>
      <c r="C13" s="6" t="s">
        <v>325</v>
      </c>
      <c r="D13" s="26" t="s">
        <v>323</v>
      </c>
      <c r="E13" s="17">
        <v>44538</v>
      </c>
      <c r="F13" s="4" t="s">
        <v>75</v>
      </c>
      <c r="G13" s="4" t="s">
        <v>164</v>
      </c>
      <c r="H13" s="3">
        <v>2014</v>
      </c>
      <c r="I13" s="3" t="str">
        <f t="shared" ca="1" si="0"/>
        <v>Just 278 days left!</v>
      </c>
      <c r="J13" s="5"/>
      <c r="K13" s="2"/>
    </row>
    <row r="14" spans="1:11" s="1" customFormat="1" ht="105" x14ac:dyDescent="0.25">
      <c r="A14" s="21" t="s">
        <v>287</v>
      </c>
      <c r="B14" s="4" t="s">
        <v>22</v>
      </c>
      <c r="C14" s="6" t="s">
        <v>197</v>
      </c>
      <c r="D14" s="26" t="s">
        <v>217</v>
      </c>
      <c r="E14" s="17">
        <v>44317</v>
      </c>
      <c r="F14" s="4" t="s">
        <v>3</v>
      </c>
      <c r="G14" s="4" t="s">
        <v>11</v>
      </c>
      <c r="H14" s="3">
        <v>2016</v>
      </c>
      <c r="I14" s="3" t="str">
        <f t="shared" ca="1" si="0"/>
        <v>Just 57 days left!</v>
      </c>
      <c r="J14" s="5">
        <v>30000</v>
      </c>
      <c r="K14" s="2"/>
    </row>
    <row r="15" spans="1:11" s="1" customFormat="1" ht="75" x14ac:dyDescent="0.25">
      <c r="A15" s="21" t="s">
        <v>288</v>
      </c>
      <c r="B15" s="4" t="s">
        <v>163</v>
      </c>
      <c r="C15" s="6" t="s">
        <v>235</v>
      </c>
      <c r="D15" s="26" t="s">
        <v>159</v>
      </c>
      <c r="E15" s="17">
        <v>44685</v>
      </c>
      <c r="F15" s="4" t="s">
        <v>160</v>
      </c>
      <c r="G15" s="4" t="s">
        <v>99</v>
      </c>
      <c r="H15" s="3">
        <v>2020</v>
      </c>
      <c r="I15" s="3" t="str">
        <f t="shared" ca="1" si="0"/>
        <v>Just 425 days left!</v>
      </c>
      <c r="J15" s="5"/>
      <c r="K15" s="2"/>
    </row>
    <row r="16" spans="1:11" s="1" customFormat="1" ht="60" x14ac:dyDescent="0.25">
      <c r="A16" s="21" t="s">
        <v>289</v>
      </c>
      <c r="B16" s="4" t="s">
        <v>21</v>
      </c>
      <c r="C16" s="4" t="s">
        <v>196</v>
      </c>
      <c r="D16" s="26" t="s">
        <v>117</v>
      </c>
      <c r="E16" s="17">
        <v>44316</v>
      </c>
      <c r="F16" s="4" t="s">
        <v>3</v>
      </c>
      <c r="G16" s="4" t="s">
        <v>164</v>
      </c>
      <c r="H16" s="3">
        <v>2018</v>
      </c>
      <c r="I16" s="3" t="str">
        <f t="shared" ca="1" si="0"/>
        <v>Just 56 days left!</v>
      </c>
      <c r="J16" s="5"/>
      <c r="K16" s="10">
        <v>-260000</v>
      </c>
    </row>
    <row r="17" spans="1:11" s="1" customFormat="1" ht="60" x14ac:dyDescent="0.25">
      <c r="A17" s="21" t="s">
        <v>281</v>
      </c>
      <c r="B17" s="4" t="s">
        <v>145</v>
      </c>
      <c r="C17" s="4" t="s">
        <v>195</v>
      </c>
      <c r="D17" s="26" t="s">
        <v>146</v>
      </c>
      <c r="E17" s="17">
        <v>44377</v>
      </c>
      <c r="F17" s="4" t="s">
        <v>11</v>
      </c>
      <c r="G17" s="4" t="s">
        <v>164</v>
      </c>
      <c r="H17" s="3">
        <v>2019</v>
      </c>
      <c r="I17" s="3" t="str">
        <f t="shared" ca="1" si="0"/>
        <v>Just 117 days left!</v>
      </c>
      <c r="J17" s="5">
        <v>150000</v>
      </c>
      <c r="K17" s="10"/>
    </row>
    <row r="18" spans="1:11" s="1" customFormat="1" ht="45" x14ac:dyDescent="0.25">
      <c r="A18" s="21" t="s">
        <v>192</v>
      </c>
      <c r="B18" s="4" t="s">
        <v>183</v>
      </c>
      <c r="C18" s="4" t="s">
        <v>194</v>
      </c>
      <c r="D18" s="26" t="s">
        <v>184</v>
      </c>
      <c r="E18" s="17">
        <v>45900</v>
      </c>
      <c r="F18" s="4" t="s">
        <v>32</v>
      </c>
      <c r="G18" s="4" t="s">
        <v>11</v>
      </c>
      <c r="H18" s="51">
        <v>2021</v>
      </c>
      <c r="I18" s="3" t="str">
        <f t="shared" ca="1" si="0"/>
        <v>Just 1640 days left!</v>
      </c>
      <c r="J18" s="5">
        <v>46370</v>
      </c>
      <c r="K18" s="10"/>
    </row>
    <row r="19" spans="1:11" s="1" customFormat="1" ht="75" x14ac:dyDescent="0.25">
      <c r="A19" s="21" t="s">
        <v>280</v>
      </c>
      <c r="B19" s="4" t="s">
        <v>167</v>
      </c>
      <c r="C19" s="6" t="s">
        <v>166</v>
      </c>
      <c r="D19" s="26" t="s">
        <v>168</v>
      </c>
      <c r="E19" s="17">
        <v>44362</v>
      </c>
      <c r="F19" s="4" t="s">
        <v>91</v>
      </c>
      <c r="G19" s="4" t="s">
        <v>11</v>
      </c>
      <c r="H19" s="3">
        <v>2020</v>
      </c>
      <c r="I19" s="3" t="str">
        <f t="shared" ca="1" si="0"/>
        <v>Just 102 days left!</v>
      </c>
      <c r="J19" s="5">
        <v>75000</v>
      </c>
      <c r="K19" s="2"/>
    </row>
    <row r="20" spans="1:11" s="1" customFormat="1" ht="105" x14ac:dyDescent="0.25">
      <c r="A20" s="16" t="s">
        <v>290</v>
      </c>
      <c r="B20" s="4" t="s">
        <v>187</v>
      </c>
      <c r="C20" s="4" t="s">
        <v>193</v>
      </c>
      <c r="D20" s="26" t="s">
        <v>56</v>
      </c>
      <c r="E20" s="17">
        <v>44333</v>
      </c>
      <c r="F20" s="4" t="s">
        <v>18</v>
      </c>
      <c r="G20" s="4" t="s">
        <v>11</v>
      </c>
      <c r="H20" s="3">
        <v>2017</v>
      </c>
      <c r="I20" s="3" t="str">
        <f t="shared" ca="1" si="0"/>
        <v>Just 73 days left!</v>
      </c>
      <c r="J20" s="5">
        <v>0</v>
      </c>
      <c r="K20" s="2"/>
    </row>
    <row r="21" spans="1:11" s="1" customFormat="1" ht="75" x14ac:dyDescent="0.25">
      <c r="A21" s="22" t="s">
        <v>291</v>
      </c>
      <c r="B21" s="29" t="s">
        <v>23</v>
      </c>
      <c r="C21" s="4" t="s">
        <v>236</v>
      </c>
      <c r="D21" s="26" t="s">
        <v>57</v>
      </c>
      <c r="E21" s="17">
        <v>44357</v>
      </c>
      <c r="F21" s="4" t="s">
        <v>160</v>
      </c>
      <c r="G21" s="4" t="s">
        <v>99</v>
      </c>
      <c r="H21" s="3">
        <v>2017</v>
      </c>
      <c r="I21" s="3" t="str">
        <f t="shared" ca="1" si="0"/>
        <v>Just 97 days left!</v>
      </c>
      <c r="J21" s="5">
        <v>100000</v>
      </c>
      <c r="K21" s="2"/>
    </row>
    <row r="22" spans="1:11" s="1" customFormat="1" ht="90" x14ac:dyDescent="0.25">
      <c r="A22" s="16" t="s">
        <v>292</v>
      </c>
      <c r="B22" s="4" t="s">
        <v>24</v>
      </c>
      <c r="C22" s="4" t="s">
        <v>202</v>
      </c>
      <c r="D22" s="26" t="s">
        <v>58</v>
      </c>
      <c r="E22" s="17">
        <v>44495</v>
      </c>
      <c r="F22" s="4" t="s">
        <v>25</v>
      </c>
      <c r="G22" s="4" t="s">
        <v>99</v>
      </c>
      <c r="H22" s="3">
        <v>2018</v>
      </c>
      <c r="I22" s="3" t="str">
        <f t="shared" ca="1" si="0"/>
        <v>Just 235 days left!</v>
      </c>
      <c r="J22" s="5">
        <v>95000</v>
      </c>
      <c r="K22" s="2"/>
    </row>
    <row r="23" spans="1:11" ht="60" x14ac:dyDescent="0.25">
      <c r="A23" s="47" t="s">
        <v>293</v>
      </c>
      <c r="B23" s="13" t="s">
        <v>94</v>
      </c>
      <c r="C23" s="13" t="s">
        <v>203</v>
      </c>
      <c r="D23" s="39" t="s">
        <v>96</v>
      </c>
      <c r="E23" s="40">
        <v>44414</v>
      </c>
      <c r="F23" s="13" t="s">
        <v>32</v>
      </c>
      <c r="G23" s="13" t="s">
        <v>11</v>
      </c>
      <c r="H23" s="52">
        <v>2019</v>
      </c>
      <c r="I23" s="42" t="str">
        <f t="shared" ca="1" si="0"/>
        <v>Just 154 days left!</v>
      </c>
      <c r="J23" s="43">
        <v>14470</v>
      </c>
      <c r="K23" s="44"/>
    </row>
    <row r="24" spans="1:11" s="1" customFormat="1" ht="90" x14ac:dyDescent="0.25">
      <c r="A24" s="21" t="s">
        <v>294</v>
      </c>
      <c r="B24" s="4" t="s">
        <v>26</v>
      </c>
      <c r="C24" s="4" t="s">
        <v>279</v>
      </c>
      <c r="D24" s="26" t="s">
        <v>59</v>
      </c>
      <c r="E24" s="17">
        <v>44783</v>
      </c>
      <c r="F24" s="4" t="s">
        <v>81</v>
      </c>
      <c r="G24" s="4" t="s">
        <v>164</v>
      </c>
      <c r="H24" s="3">
        <v>2015</v>
      </c>
      <c r="I24" s="3" t="str">
        <f t="shared" ca="1" si="0"/>
        <v>Just 523 days left!</v>
      </c>
      <c r="J24" s="5">
        <v>125960</v>
      </c>
      <c r="K24" s="2"/>
    </row>
    <row r="25" spans="1:11" s="1" customFormat="1" ht="90" x14ac:dyDescent="0.25">
      <c r="A25" s="21" t="s">
        <v>277</v>
      </c>
      <c r="B25" s="4" t="s">
        <v>153</v>
      </c>
      <c r="C25" s="4" t="s">
        <v>278</v>
      </c>
      <c r="D25" s="26" t="s">
        <v>229</v>
      </c>
      <c r="E25" s="17">
        <v>45657</v>
      </c>
      <c r="F25" s="4" t="s">
        <v>81</v>
      </c>
      <c r="G25" s="4" t="s">
        <v>11</v>
      </c>
      <c r="H25" s="3">
        <v>2020</v>
      </c>
      <c r="I25" s="3" t="str">
        <f t="shared" ca="1" si="0"/>
        <v>Just 1397 days left!</v>
      </c>
      <c r="J25" s="5"/>
      <c r="K25" s="10">
        <v>4157717</v>
      </c>
    </row>
    <row r="26" spans="1:11" s="1" customFormat="1" ht="60" x14ac:dyDescent="0.25">
      <c r="A26" s="21" t="s">
        <v>295</v>
      </c>
      <c r="B26" s="4" t="s">
        <v>142</v>
      </c>
      <c r="C26" s="4" t="s">
        <v>276</v>
      </c>
      <c r="D26" s="26" t="s">
        <v>143</v>
      </c>
      <c r="E26" s="17">
        <v>46538</v>
      </c>
      <c r="F26" s="4" t="s">
        <v>144</v>
      </c>
      <c r="G26" s="4" t="s">
        <v>164</v>
      </c>
      <c r="H26" s="3">
        <v>2017</v>
      </c>
      <c r="I26" s="3" t="str">
        <f t="shared" ca="1" si="0"/>
        <v>Just 2278 days left!</v>
      </c>
      <c r="J26" s="5"/>
      <c r="K26" s="10"/>
    </row>
    <row r="27" spans="1:11" s="1" customFormat="1" ht="135" x14ac:dyDescent="0.25">
      <c r="A27" s="20" t="s">
        <v>295</v>
      </c>
      <c r="B27" s="29" t="s">
        <v>61</v>
      </c>
      <c r="C27" s="4" t="s">
        <v>60</v>
      </c>
      <c r="D27" s="26" t="s">
        <v>341</v>
      </c>
      <c r="E27" s="17">
        <v>44592</v>
      </c>
      <c r="F27" s="4" t="s">
        <v>178</v>
      </c>
      <c r="G27" s="4" t="s">
        <v>164</v>
      </c>
      <c r="H27" s="3">
        <v>2006</v>
      </c>
      <c r="I27" s="3" t="str">
        <f t="shared" ca="1" si="0"/>
        <v>Just 332 days left!</v>
      </c>
      <c r="J27" s="5">
        <v>120000</v>
      </c>
      <c r="K27" s="2"/>
    </row>
    <row r="28" spans="1:11" s="1" customFormat="1" ht="75" x14ac:dyDescent="0.25">
      <c r="A28" s="20" t="s">
        <v>295</v>
      </c>
      <c r="B28" s="29" t="s">
        <v>84</v>
      </c>
      <c r="C28" s="4" t="s">
        <v>85</v>
      </c>
      <c r="D28" s="26" t="s">
        <v>86</v>
      </c>
      <c r="E28" s="17">
        <v>44592</v>
      </c>
      <c r="F28" s="4" t="s">
        <v>178</v>
      </c>
      <c r="G28" s="4" t="s">
        <v>164</v>
      </c>
      <c r="H28" s="3">
        <v>2018</v>
      </c>
      <c r="I28" s="3" t="str">
        <f t="shared" ca="1" si="0"/>
        <v>Just 332 days left!</v>
      </c>
      <c r="J28" s="5">
        <v>66000</v>
      </c>
      <c r="K28" s="2"/>
    </row>
    <row r="29" spans="1:11" s="1" customFormat="1" ht="135" x14ac:dyDescent="0.25">
      <c r="A29" s="20" t="s">
        <v>297</v>
      </c>
      <c r="B29" s="29" t="s">
        <v>27</v>
      </c>
      <c r="C29" s="4" t="s">
        <v>237</v>
      </c>
      <c r="D29" s="26" t="s">
        <v>225</v>
      </c>
      <c r="E29" s="17">
        <v>44346</v>
      </c>
      <c r="F29" s="4" t="s">
        <v>179</v>
      </c>
      <c r="G29" s="4" t="s">
        <v>99</v>
      </c>
      <c r="H29" s="3">
        <v>2015</v>
      </c>
      <c r="I29" s="3" t="str">
        <f t="shared" ref="I29:I60" ca="1" si="1">"Just "&amp;E29-TODAY()&amp;" days left!"</f>
        <v>Just 86 days left!</v>
      </c>
      <c r="J29" s="5">
        <v>85521</v>
      </c>
      <c r="K29" s="2"/>
    </row>
    <row r="30" spans="1:11" s="1" customFormat="1" ht="75" x14ac:dyDescent="0.25">
      <c r="A30" s="20" t="s">
        <v>275</v>
      </c>
      <c r="B30" s="29" t="s">
        <v>137</v>
      </c>
      <c r="C30" s="4" t="s">
        <v>238</v>
      </c>
      <c r="D30" s="26" t="s">
        <v>158</v>
      </c>
      <c r="E30" s="17">
        <v>44742</v>
      </c>
      <c r="F30" s="4" t="s">
        <v>160</v>
      </c>
      <c r="G30" s="4" t="s">
        <v>138</v>
      </c>
      <c r="H30" s="3">
        <v>2019</v>
      </c>
      <c r="I30" s="3" t="str">
        <f t="shared" ca="1" si="1"/>
        <v>Just 482 days left!</v>
      </c>
      <c r="J30" s="5"/>
      <c r="K30" s="2"/>
    </row>
    <row r="31" spans="1:11" ht="90" x14ac:dyDescent="0.25">
      <c r="A31" s="48" t="s">
        <v>274</v>
      </c>
      <c r="B31" s="49" t="s">
        <v>28</v>
      </c>
      <c r="C31" s="13" t="s">
        <v>239</v>
      </c>
      <c r="D31" s="39" t="s">
        <v>136</v>
      </c>
      <c r="E31" s="40">
        <v>44463</v>
      </c>
      <c r="F31" s="13" t="s">
        <v>29</v>
      </c>
      <c r="G31" s="13" t="s">
        <v>11</v>
      </c>
      <c r="H31" s="42">
        <v>2018</v>
      </c>
      <c r="I31" s="42" t="str">
        <f t="shared" ca="1" si="1"/>
        <v>Just 203 days left!</v>
      </c>
      <c r="J31" s="43">
        <v>5300</v>
      </c>
      <c r="K31" s="44"/>
    </row>
    <row r="32" spans="1:11" ht="75" x14ac:dyDescent="0.25">
      <c r="A32" s="48" t="s">
        <v>296</v>
      </c>
      <c r="B32" s="49" t="s">
        <v>188</v>
      </c>
      <c r="C32" s="13" t="s">
        <v>240</v>
      </c>
      <c r="D32" s="39" t="s">
        <v>189</v>
      </c>
      <c r="E32" s="40">
        <v>44838</v>
      </c>
      <c r="F32" s="13" t="s">
        <v>173</v>
      </c>
      <c r="G32" s="13" t="s">
        <v>99</v>
      </c>
      <c r="H32" s="42">
        <v>2020</v>
      </c>
      <c r="I32" s="42" t="str">
        <f t="shared" ca="1" si="1"/>
        <v>Just 578 days left!</v>
      </c>
      <c r="J32" s="43">
        <v>100000</v>
      </c>
      <c r="K32" s="44"/>
    </row>
    <row r="33" spans="1:11" ht="60" x14ac:dyDescent="0.25">
      <c r="A33" s="50" t="s">
        <v>298</v>
      </c>
      <c r="B33" s="49" t="s">
        <v>102</v>
      </c>
      <c r="C33" s="13" t="s">
        <v>103</v>
      </c>
      <c r="D33" s="39" t="s">
        <v>105</v>
      </c>
      <c r="E33" s="40">
        <v>44377</v>
      </c>
      <c r="F33" s="13" t="s">
        <v>104</v>
      </c>
      <c r="G33" s="13" t="s">
        <v>4</v>
      </c>
      <c r="H33" s="52">
        <v>2019</v>
      </c>
      <c r="I33" s="42" t="str">
        <f t="shared" ca="1" si="1"/>
        <v>Just 117 days left!</v>
      </c>
      <c r="J33" s="43"/>
      <c r="K33" s="44"/>
    </row>
    <row r="34" spans="1:11" ht="75" x14ac:dyDescent="0.25">
      <c r="A34" s="50" t="s">
        <v>299</v>
      </c>
      <c r="B34" s="49" t="s">
        <v>124</v>
      </c>
      <c r="C34" s="13" t="s">
        <v>123</v>
      </c>
      <c r="D34" s="39" t="s">
        <v>125</v>
      </c>
      <c r="E34" s="40">
        <v>44330</v>
      </c>
      <c r="F34" s="13" t="s">
        <v>126</v>
      </c>
      <c r="G34" s="13" t="s">
        <v>116</v>
      </c>
      <c r="H34" s="52">
        <v>2019</v>
      </c>
      <c r="I34" s="42" t="str">
        <f t="shared" ca="1" si="1"/>
        <v>Just 70 days left!</v>
      </c>
      <c r="J34" s="43"/>
      <c r="K34" s="44"/>
    </row>
    <row r="35" spans="1:11" ht="45" x14ac:dyDescent="0.25">
      <c r="A35" s="50" t="s">
        <v>241</v>
      </c>
      <c r="B35" s="49" t="s">
        <v>223</v>
      </c>
      <c r="C35" s="13" t="s">
        <v>242</v>
      </c>
      <c r="D35" s="39" t="s">
        <v>224</v>
      </c>
      <c r="E35" s="40">
        <v>44521</v>
      </c>
      <c r="F35" s="13" t="s">
        <v>75</v>
      </c>
      <c r="G35" s="13" t="s">
        <v>4</v>
      </c>
      <c r="H35" s="52">
        <v>2020</v>
      </c>
      <c r="I35" s="42" t="str">
        <f t="shared" ca="1" si="1"/>
        <v>Just 261 days left!</v>
      </c>
      <c r="J35" s="43"/>
      <c r="K35" s="44"/>
    </row>
    <row r="36" spans="1:11" ht="90" x14ac:dyDescent="0.25">
      <c r="A36" s="48" t="s">
        <v>273</v>
      </c>
      <c r="B36" s="49" t="s">
        <v>95</v>
      </c>
      <c r="C36" s="13" t="s">
        <v>100</v>
      </c>
      <c r="D36" s="39" t="s">
        <v>97</v>
      </c>
      <c r="E36" s="40">
        <v>44291</v>
      </c>
      <c r="F36" s="13" t="s">
        <v>179</v>
      </c>
      <c r="G36" s="13" t="s">
        <v>99</v>
      </c>
      <c r="H36" s="42">
        <v>2018</v>
      </c>
      <c r="I36" s="42" t="str">
        <f ca="1">"Just "&amp;E36-TODAY()&amp;" days left!"</f>
        <v>Just 31 days left!</v>
      </c>
      <c r="J36" s="43">
        <v>24993.5</v>
      </c>
      <c r="K36" s="44"/>
    </row>
    <row r="37" spans="1:11" ht="60" x14ac:dyDescent="0.25">
      <c r="A37" s="37" t="s">
        <v>300</v>
      </c>
      <c r="B37" s="13" t="s">
        <v>30</v>
      </c>
      <c r="C37" s="13" t="s">
        <v>243</v>
      </c>
      <c r="D37" s="39" t="s">
        <v>114</v>
      </c>
      <c r="E37" s="40">
        <v>44373</v>
      </c>
      <c r="F37" s="13" t="s">
        <v>177</v>
      </c>
      <c r="G37" s="13" t="s">
        <v>11</v>
      </c>
      <c r="H37" s="42">
        <v>2016</v>
      </c>
      <c r="I37" s="42" t="str">
        <f t="shared" ca="1" si="1"/>
        <v>Just 113 days left!</v>
      </c>
      <c r="J37" s="43">
        <v>72000</v>
      </c>
      <c r="K37" s="44"/>
    </row>
    <row r="38" spans="1:11" s="1" customFormat="1" ht="90" x14ac:dyDescent="0.25">
      <c r="A38" s="21" t="s">
        <v>301</v>
      </c>
      <c r="B38" s="4" t="s">
        <v>121</v>
      </c>
      <c r="C38" s="4" t="s">
        <v>244</v>
      </c>
      <c r="D38" s="26" t="s">
        <v>135</v>
      </c>
      <c r="E38" s="17">
        <v>44620</v>
      </c>
      <c r="F38" s="4" t="s">
        <v>122</v>
      </c>
      <c r="G38" s="4" t="s">
        <v>4</v>
      </c>
      <c r="H38" s="3">
        <v>2017</v>
      </c>
      <c r="I38" s="3" t="str">
        <f t="shared" ca="1" si="1"/>
        <v>Just 360 days left!</v>
      </c>
      <c r="J38" s="5"/>
      <c r="K38" s="2"/>
    </row>
    <row r="39" spans="1:11" s="14" customFormat="1" ht="60" x14ac:dyDescent="0.25">
      <c r="A39" s="36" t="s">
        <v>302</v>
      </c>
      <c r="B39" s="4" t="s">
        <v>127</v>
      </c>
      <c r="C39" s="4" t="s">
        <v>245</v>
      </c>
      <c r="D39" s="26" t="s">
        <v>165</v>
      </c>
      <c r="E39" s="19">
        <v>44330</v>
      </c>
      <c r="F39" s="4" t="s">
        <v>180</v>
      </c>
      <c r="G39" s="4" t="s">
        <v>99</v>
      </c>
      <c r="H39" s="6">
        <v>2019</v>
      </c>
      <c r="I39" s="4" t="str">
        <f t="shared" ca="1" si="1"/>
        <v>Just 70 days left!</v>
      </c>
      <c r="J39" s="15"/>
      <c r="K39" s="11"/>
    </row>
    <row r="40" spans="1:11" s="1" customFormat="1" ht="90" x14ac:dyDescent="0.25">
      <c r="A40" s="35" t="s">
        <v>303</v>
      </c>
      <c r="B40" s="30" t="s">
        <v>88</v>
      </c>
      <c r="C40" s="12" t="s">
        <v>246</v>
      </c>
      <c r="D40" s="27" t="s">
        <v>128</v>
      </c>
      <c r="E40" s="18">
        <v>44305</v>
      </c>
      <c r="F40" s="30" t="s">
        <v>89</v>
      </c>
      <c r="G40" s="30" t="s">
        <v>11</v>
      </c>
      <c r="H40" s="8">
        <v>2018</v>
      </c>
      <c r="I40" s="8" t="str">
        <f t="shared" ca="1" si="1"/>
        <v>Just 45 days left!</v>
      </c>
      <c r="J40" s="9">
        <v>175574.75</v>
      </c>
      <c r="K40" s="8"/>
    </row>
    <row r="41" spans="1:11" s="1" customFormat="1" ht="135" x14ac:dyDescent="0.25">
      <c r="A41" s="23" t="s">
        <v>304</v>
      </c>
      <c r="B41" s="30" t="s">
        <v>106</v>
      </c>
      <c r="C41" s="12" t="s">
        <v>247</v>
      </c>
      <c r="D41" s="27" t="s">
        <v>134</v>
      </c>
      <c r="E41" s="18">
        <v>44606</v>
      </c>
      <c r="F41" s="30" t="s">
        <v>160</v>
      </c>
      <c r="G41" s="30" t="s">
        <v>99</v>
      </c>
      <c r="H41" s="53">
        <v>2019</v>
      </c>
      <c r="I41" s="8" t="str">
        <f t="shared" ca="1" si="1"/>
        <v>Just 346 days left!</v>
      </c>
      <c r="J41" s="33"/>
      <c r="K41" s="8"/>
    </row>
    <row r="42" spans="1:11" s="1" customFormat="1" ht="90" x14ac:dyDescent="0.25">
      <c r="A42" s="16" t="s">
        <v>305</v>
      </c>
      <c r="B42" s="4" t="s">
        <v>31</v>
      </c>
      <c r="C42" s="4" t="s">
        <v>62</v>
      </c>
      <c r="D42" s="26" t="s">
        <v>63</v>
      </c>
      <c r="E42" s="17">
        <v>44377</v>
      </c>
      <c r="F42" s="4" t="s">
        <v>32</v>
      </c>
      <c r="G42" s="4" t="s">
        <v>11</v>
      </c>
      <c r="H42" s="3">
        <v>2017</v>
      </c>
      <c r="I42" s="3" t="str">
        <f t="shared" ca="1" si="1"/>
        <v>Just 117 days left!</v>
      </c>
      <c r="J42" s="5">
        <v>11683.54</v>
      </c>
      <c r="K42" s="2"/>
    </row>
    <row r="43" spans="1:11" s="1" customFormat="1" ht="90" x14ac:dyDescent="0.25">
      <c r="A43" s="24" t="s">
        <v>204</v>
      </c>
      <c r="B43" s="31" t="s">
        <v>33</v>
      </c>
      <c r="C43" s="4" t="s">
        <v>205</v>
      </c>
      <c r="D43" s="26" t="s">
        <v>64</v>
      </c>
      <c r="E43" s="17">
        <v>44276</v>
      </c>
      <c r="F43" s="4" t="s">
        <v>101</v>
      </c>
      <c r="G43" s="4" t="s">
        <v>99</v>
      </c>
      <c r="H43" s="3">
        <v>2016</v>
      </c>
      <c r="I43" s="3" t="str">
        <f t="shared" ca="1" si="1"/>
        <v>Just 16 days left!</v>
      </c>
      <c r="J43" s="5">
        <v>19000</v>
      </c>
      <c r="K43" s="2"/>
    </row>
    <row r="44" spans="1:11" s="1" customFormat="1" ht="90" x14ac:dyDescent="0.25">
      <c r="A44" s="25" t="s">
        <v>306</v>
      </c>
      <c r="B44" s="32" t="s">
        <v>34</v>
      </c>
      <c r="C44" s="4" t="s">
        <v>219</v>
      </c>
      <c r="D44" s="26" t="s">
        <v>65</v>
      </c>
      <c r="E44" s="17">
        <v>44469</v>
      </c>
      <c r="F44" s="4" t="s">
        <v>175</v>
      </c>
      <c r="G44" s="4" t="s">
        <v>99</v>
      </c>
      <c r="H44" s="3">
        <v>2018</v>
      </c>
      <c r="I44" s="3" t="str">
        <f t="shared" ca="1" si="1"/>
        <v>Just 209 days left!</v>
      </c>
      <c r="J44" s="5">
        <v>100000</v>
      </c>
      <c r="K44" s="2"/>
    </row>
    <row r="45" spans="1:11" s="1" customFormat="1" ht="105" x14ac:dyDescent="0.25">
      <c r="A45" s="21" t="s">
        <v>307</v>
      </c>
      <c r="B45" s="4" t="s">
        <v>35</v>
      </c>
      <c r="C45" s="4" t="s">
        <v>208</v>
      </c>
      <c r="D45" s="26" t="s">
        <v>66</v>
      </c>
      <c r="E45" s="17">
        <v>44348</v>
      </c>
      <c r="F45" s="4" t="s">
        <v>119</v>
      </c>
      <c r="G45" s="4" t="s">
        <v>99</v>
      </c>
      <c r="H45" s="3">
        <v>2017</v>
      </c>
      <c r="I45" s="3" t="str">
        <f t="shared" ca="1" si="1"/>
        <v>Just 88 days left!</v>
      </c>
      <c r="J45" s="5">
        <v>27485</v>
      </c>
      <c r="K45" s="2"/>
    </row>
    <row r="46" spans="1:11" s="1" customFormat="1" ht="105" x14ac:dyDescent="0.25">
      <c r="A46" s="21" t="s">
        <v>206</v>
      </c>
      <c r="B46" s="4" t="s">
        <v>36</v>
      </c>
      <c r="C46" s="6" t="s">
        <v>267</v>
      </c>
      <c r="D46" s="26" t="s">
        <v>174</v>
      </c>
      <c r="E46" s="17">
        <v>44377</v>
      </c>
      <c r="F46" s="4" t="s">
        <v>37</v>
      </c>
      <c r="G46" s="4" t="s">
        <v>52</v>
      </c>
      <c r="H46" s="3">
        <v>2016</v>
      </c>
      <c r="I46" s="3" t="str">
        <f t="shared" ca="1" si="1"/>
        <v>Just 117 days left!</v>
      </c>
      <c r="J46" s="5"/>
      <c r="K46" s="10">
        <v>-1000</v>
      </c>
    </row>
    <row r="47" spans="1:11" s="57" customFormat="1" ht="45" x14ac:dyDescent="0.25">
      <c r="A47" s="21" t="s">
        <v>308</v>
      </c>
      <c r="B47" s="6" t="s">
        <v>148</v>
      </c>
      <c r="C47" s="6" t="s">
        <v>250</v>
      </c>
      <c r="D47" s="51" t="s">
        <v>149</v>
      </c>
      <c r="E47" s="54">
        <v>44742</v>
      </c>
      <c r="F47" s="6" t="s">
        <v>3</v>
      </c>
      <c r="G47" s="6" t="s">
        <v>11</v>
      </c>
      <c r="H47" s="51">
        <v>2020</v>
      </c>
      <c r="I47" s="51" t="str">
        <f t="shared" ca="1" si="1"/>
        <v>Just 482 days left!</v>
      </c>
      <c r="J47" s="55">
        <v>208365</v>
      </c>
      <c r="K47" s="56"/>
    </row>
    <row r="48" spans="1:11" s="1" customFormat="1" ht="75" x14ac:dyDescent="0.25">
      <c r="A48" s="23" t="s">
        <v>309</v>
      </c>
      <c r="B48" s="30" t="s">
        <v>92</v>
      </c>
      <c r="C48" s="12" t="s">
        <v>252</v>
      </c>
      <c r="D48" s="27" t="s">
        <v>93</v>
      </c>
      <c r="E48" s="18">
        <v>44377</v>
      </c>
      <c r="F48" s="30" t="s">
        <v>177</v>
      </c>
      <c r="G48" s="30" t="s">
        <v>4</v>
      </c>
      <c r="H48" s="53">
        <v>2019</v>
      </c>
      <c r="I48" s="8" t="str">
        <f t="shared" ca="1" si="1"/>
        <v>Just 117 days left!</v>
      </c>
      <c r="J48" s="9"/>
      <c r="K48" s="8"/>
    </row>
    <row r="49" spans="1:11" s="1" customFormat="1" ht="60" x14ac:dyDescent="0.25">
      <c r="A49" s="20" t="s">
        <v>310</v>
      </c>
      <c r="B49" s="29" t="s">
        <v>110</v>
      </c>
      <c r="C49" s="4" t="s">
        <v>251</v>
      </c>
      <c r="D49" s="26" t="s">
        <v>147</v>
      </c>
      <c r="E49" s="17">
        <v>44230</v>
      </c>
      <c r="F49" s="4" t="s">
        <v>181</v>
      </c>
      <c r="G49" s="4" t="s">
        <v>4</v>
      </c>
      <c r="H49" s="51">
        <v>2019</v>
      </c>
      <c r="I49" s="3" t="str">
        <f t="shared" ca="1" si="1"/>
        <v>Just -30 days left!</v>
      </c>
      <c r="J49" s="5"/>
      <c r="K49" s="2"/>
    </row>
    <row r="50" spans="1:11" s="1" customFormat="1" ht="90" x14ac:dyDescent="0.25">
      <c r="A50" s="16" t="s">
        <v>311</v>
      </c>
      <c r="B50" s="4" t="s">
        <v>38</v>
      </c>
      <c r="C50" s="4" t="s">
        <v>233</v>
      </c>
      <c r="D50" s="26" t="s">
        <v>67</v>
      </c>
      <c r="E50" s="17">
        <v>44469</v>
      </c>
      <c r="F50" s="4" t="s">
        <v>176</v>
      </c>
      <c r="G50" s="4" t="s">
        <v>164</v>
      </c>
      <c r="H50" s="3">
        <v>2018</v>
      </c>
      <c r="I50" s="3" t="str">
        <f t="shared" ca="1" si="1"/>
        <v>Just 209 days left!</v>
      </c>
      <c r="J50" s="5">
        <v>450000</v>
      </c>
      <c r="K50" s="2"/>
    </row>
    <row r="51" spans="1:11" s="1" customFormat="1" ht="90" x14ac:dyDescent="0.25">
      <c r="A51" s="16" t="s">
        <v>312</v>
      </c>
      <c r="B51" s="4" t="s">
        <v>141</v>
      </c>
      <c r="C51" s="4" t="s">
        <v>248</v>
      </c>
      <c r="D51" s="26" t="s">
        <v>130</v>
      </c>
      <c r="E51" s="17">
        <v>44605</v>
      </c>
      <c r="F51" s="4" t="s">
        <v>160</v>
      </c>
      <c r="G51" s="4" t="s">
        <v>99</v>
      </c>
      <c r="H51" s="51">
        <v>2019</v>
      </c>
      <c r="I51" s="3" t="str">
        <f t="shared" ca="1" si="1"/>
        <v>Just 345 days left!</v>
      </c>
      <c r="J51" s="34">
        <v>19000</v>
      </c>
      <c r="K51" s="2"/>
    </row>
    <row r="52" spans="1:11" s="1" customFormat="1" ht="90" x14ac:dyDescent="0.25">
      <c r="A52" s="16" t="s">
        <v>313</v>
      </c>
      <c r="B52" s="4" t="s">
        <v>115</v>
      </c>
      <c r="C52" s="4" t="s">
        <v>249</v>
      </c>
      <c r="D52" s="26" t="s">
        <v>129</v>
      </c>
      <c r="E52" s="17">
        <v>44268</v>
      </c>
      <c r="F52" s="4" t="s">
        <v>116</v>
      </c>
      <c r="G52" s="4" t="s">
        <v>116</v>
      </c>
      <c r="H52" s="51">
        <v>2019</v>
      </c>
      <c r="I52" s="3" t="str">
        <f t="shared" ca="1" si="1"/>
        <v>Just 8 days left!</v>
      </c>
      <c r="J52" s="34">
        <v>10000</v>
      </c>
      <c r="K52" s="2"/>
    </row>
    <row r="53" spans="1:11" s="1" customFormat="1" ht="75" x14ac:dyDescent="0.25">
      <c r="A53" s="24" t="s">
        <v>272</v>
      </c>
      <c r="B53" s="31" t="s">
        <v>39</v>
      </c>
      <c r="C53" s="4" t="s">
        <v>253</v>
      </c>
      <c r="D53" s="26" t="s">
        <v>68</v>
      </c>
      <c r="E53" s="17">
        <v>44408</v>
      </c>
      <c r="F53" s="4" t="s">
        <v>83</v>
      </c>
      <c r="G53" s="4" t="s">
        <v>52</v>
      </c>
      <c r="H53" s="3">
        <v>2018</v>
      </c>
      <c r="I53" s="3" t="str">
        <f t="shared" ca="1" si="1"/>
        <v>Just 148 days left!</v>
      </c>
      <c r="J53" s="5">
        <v>5205</v>
      </c>
      <c r="K53" s="2"/>
    </row>
    <row r="54" spans="1:11" s="1" customFormat="1" ht="120" x14ac:dyDescent="0.25">
      <c r="A54" s="36" t="s">
        <v>271</v>
      </c>
      <c r="B54" s="6" t="s">
        <v>112</v>
      </c>
      <c r="C54" s="4" t="s">
        <v>209</v>
      </c>
      <c r="D54" s="26" t="s">
        <v>133</v>
      </c>
      <c r="E54" s="17">
        <v>44473</v>
      </c>
      <c r="F54" s="4" t="s">
        <v>113</v>
      </c>
      <c r="G54" s="4" t="s">
        <v>52</v>
      </c>
      <c r="H54" s="3">
        <v>2019</v>
      </c>
      <c r="I54" s="3" t="str">
        <f t="shared" ca="1" si="1"/>
        <v>Just 213 days left!</v>
      </c>
      <c r="J54" s="5">
        <v>7000</v>
      </c>
      <c r="K54" s="2"/>
    </row>
    <row r="55" spans="1:11" s="1" customFormat="1" ht="60" x14ac:dyDescent="0.25">
      <c r="A55" s="36" t="s">
        <v>334</v>
      </c>
      <c r="B55" s="6" t="s">
        <v>332</v>
      </c>
      <c r="C55" s="4" t="s">
        <v>333</v>
      </c>
      <c r="D55" s="26" t="s">
        <v>335</v>
      </c>
      <c r="E55" s="17">
        <v>45291</v>
      </c>
      <c r="F55" s="4" t="s">
        <v>177</v>
      </c>
      <c r="G55" s="4" t="s">
        <v>11</v>
      </c>
      <c r="H55" s="3">
        <v>2021</v>
      </c>
      <c r="I55" s="3" t="str">
        <f t="shared" ca="1" si="1"/>
        <v>Just 1031 days left!</v>
      </c>
      <c r="J55" s="5"/>
      <c r="K55" s="2"/>
    </row>
    <row r="56" spans="1:11" s="1" customFormat="1" ht="60" x14ac:dyDescent="0.25">
      <c r="A56" s="36" t="s">
        <v>328</v>
      </c>
      <c r="B56" s="6" t="s">
        <v>329</v>
      </c>
      <c r="C56" s="4" t="s">
        <v>330</v>
      </c>
      <c r="D56" s="26" t="s">
        <v>331</v>
      </c>
      <c r="E56" s="17">
        <v>44930</v>
      </c>
      <c r="F56" s="4" t="s">
        <v>179</v>
      </c>
      <c r="G56" s="4" t="s">
        <v>99</v>
      </c>
      <c r="H56" s="3">
        <v>2021</v>
      </c>
      <c r="I56" s="3" t="str">
        <f t="shared" ca="1" si="1"/>
        <v>Just 670 days left!</v>
      </c>
      <c r="J56" s="5">
        <v>30000</v>
      </c>
      <c r="K56" s="2"/>
    </row>
    <row r="57" spans="1:11" s="1" customFormat="1" ht="45" x14ac:dyDescent="0.25">
      <c r="A57" s="36" t="s">
        <v>230</v>
      </c>
      <c r="B57" s="6" t="s">
        <v>228</v>
      </c>
      <c r="C57" s="4" t="s">
        <v>232</v>
      </c>
      <c r="D57" s="26" t="s">
        <v>231</v>
      </c>
      <c r="E57" s="17">
        <v>44215</v>
      </c>
      <c r="F57" s="4" t="s">
        <v>16</v>
      </c>
      <c r="G57" s="4" t="s">
        <v>4</v>
      </c>
      <c r="H57" s="3">
        <v>2020</v>
      </c>
      <c r="I57" s="3" t="str">
        <f t="shared" ca="1" si="1"/>
        <v>Just -45 days left!</v>
      </c>
      <c r="J57" s="5">
        <v>5999</v>
      </c>
      <c r="K57" s="2"/>
    </row>
    <row r="58" spans="1:11" s="1" customFormat="1" ht="60" x14ac:dyDescent="0.25">
      <c r="A58" s="16" t="s">
        <v>314</v>
      </c>
      <c r="B58" s="4" t="s">
        <v>139</v>
      </c>
      <c r="C58" s="4" t="s">
        <v>265</v>
      </c>
      <c r="D58" s="26" t="s">
        <v>140</v>
      </c>
      <c r="E58" s="17">
        <v>44012</v>
      </c>
      <c r="F58" s="4" t="s">
        <v>16</v>
      </c>
      <c r="G58" s="4" t="s">
        <v>4</v>
      </c>
      <c r="H58" s="3">
        <v>2020</v>
      </c>
      <c r="I58" s="3" t="str">
        <f t="shared" ca="1" si="1"/>
        <v>Just -248 days left!</v>
      </c>
      <c r="J58" s="5">
        <v>7525</v>
      </c>
      <c r="K58" s="2"/>
    </row>
    <row r="59" spans="1:11" s="1" customFormat="1" ht="45" x14ac:dyDescent="0.25">
      <c r="A59" s="24" t="s">
        <v>315</v>
      </c>
      <c r="B59" s="31" t="s">
        <v>77</v>
      </c>
      <c r="C59" s="4" t="s">
        <v>266</v>
      </c>
      <c r="D59" s="28" t="s">
        <v>132</v>
      </c>
      <c r="E59" s="17">
        <v>46326</v>
      </c>
      <c r="F59" s="4" t="s">
        <v>78</v>
      </c>
      <c r="G59" s="4" t="s">
        <v>4</v>
      </c>
      <c r="H59" s="3">
        <v>2017</v>
      </c>
      <c r="I59" s="3" t="str">
        <f t="shared" ca="1" si="1"/>
        <v>Just 2066 days left!</v>
      </c>
      <c r="J59" s="5">
        <v>10000</v>
      </c>
      <c r="K59" s="2"/>
    </row>
    <row r="60" spans="1:11" ht="60" x14ac:dyDescent="0.25">
      <c r="A60" s="63" t="s">
        <v>270</v>
      </c>
      <c r="B60" s="64" t="s">
        <v>40</v>
      </c>
      <c r="C60" s="13" t="s">
        <v>210</v>
      </c>
      <c r="D60" s="66" t="s">
        <v>76</v>
      </c>
      <c r="E60" s="40">
        <v>60917</v>
      </c>
      <c r="F60" s="13" t="s">
        <v>41</v>
      </c>
      <c r="G60" s="13" t="s">
        <v>4</v>
      </c>
      <c r="H60" s="42">
        <v>2017</v>
      </c>
      <c r="I60" s="42" t="str">
        <f t="shared" ca="1" si="1"/>
        <v>Just 16657 days left!</v>
      </c>
      <c r="J60" s="43">
        <v>9150</v>
      </c>
      <c r="K60" s="44"/>
    </row>
    <row r="61" spans="1:11" ht="90" x14ac:dyDescent="0.25">
      <c r="A61" s="48" t="s">
        <v>269</v>
      </c>
      <c r="B61" s="13" t="s">
        <v>42</v>
      </c>
      <c r="C61" s="13" t="s">
        <v>264</v>
      </c>
      <c r="D61" s="39" t="s">
        <v>69</v>
      </c>
      <c r="E61" s="40">
        <v>44408</v>
      </c>
      <c r="F61" s="13" t="s">
        <v>43</v>
      </c>
      <c r="G61" s="13" t="s">
        <v>11</v>
      </c>
      <c r="H61" s="42">
        <v>2015</v>
      </c>
      <c r="I61" s="42" t="str">
        <f t="shared" ref="I61:I73" ca="1" si="2">"Just "&amp;E61-TODAY()&amp;" days left!"</f>
        <v>Just 148 days left!</v>
      </c>
      <c r="J61" s="43">
        <v>464478.96</v>
      </c>
      <c r="K61" s="44"/>
    </row>
    <row r="62" spans="1:11" ht="45" x14ac:dyDescent="0.25">
      <c r="A62" s="48" t="s">
        <v>338</v>
      </c>
      <c r="B62" s="13" t="s">
        <v>336</v>
      </c>
      <c r="C62" s="13" t="s">
        <v>339</v>
      </c>
      <c r="D62" s="39" t="s">
        <v>337</v>
      </c>
      <c r="E62" s="40">
        <v>44523</v>
      </c>
      <c r="F62" s="13" t="s">
        <v>221</v>
      </c>
      <c r="G62" s="13" t="s">
        <v>11</v>
      </c>
      <c r="H62" s="42">
        <v>2021</v>
      </c>
      <c r="I62" s="42" t="str">
        <f t="shared" ca="1" si="2"/>
        <v>Just 263 days left!</v>
      </c>
      <c r="J62" s="43">
        <v>367060</v>
      </c>
      <c r="K62" s="44"/>
    </row>
    <row r="63" spans="1:11" ht="45" x14ac:dyDescent="0.25">
      <c r="A63" s="48" t="s">
        <v>316</v>
      </c>
      <c r="B63" s="13" t="s">
        <v>107</v>
      </c>
      <c r="C63" s="13" t="s">
        <v>108</v>
      </c>
      <c r="D63" s="65" t="s">
        <v>109</v>
      </c>
      <c r="E63" s="40">
        <v>45291</v>
      </c>
      <c r="F63" s="13" t="s">
        <v>181</v>
      </c>
      <c r="G63" s="13" t="s">
        <v>4</v>
      </c>
      <c r="H63" s="52">
        <v>2019</v>
      </c>
      <c r="I63" s="42" t="str">
        <f t="shared" ca="1" si="2"/>
        <v>Just 1031 days left!</v>
      </c>
      <c r="J63" s="43">
        <v>9000</v>
      </c>
      <c r="K63" s="44"/>
    </row>
    <row r="64" spans="1:11" ht="90" x14ac:dyDescent="0.25">
      <c r="A64" s="48" t="s">
        <v>254</v>
      </c>
      <c r="B64" s="13" t="s">
        <v>44</v>
      </c>
      <c r="C64" s="13" t="s">
        <v>263</v>
      </c>
      <c r="D64" s="39" t="s">
        <v>70</v>
      </c>
      <c r="E64" s="40">
        <v>44248</v>
      </c>
      <c r="F64" s="13" t="s">
        <v>81</v>
      </c>
      <c r="G64" s="13" t="s">
        <v>11</v>
      </c>
      <c r="H64" s="42">
        <v>2018</v>
      </c>
      <c r="I64" s="42" t="str">
        <f t="shared" ca="1" si="2"/>
        <v>Just -12 days left!</v>
      </c>
      <c r="J64" s="43">
        <v>210000</v>
      </c>
      <c r="K64" s="44"/>
    </row>
    <row r="65" spans="1:12" ht="90" x14ac:dyDescent="0.25">
      <c r="A65" s="48" t="s">
        <v>268</v>
      </c>
      <c r="B65" s="13" t="s">
        <v>90</v>
      </c>
      <c r="C65" s="13" t="s">
        <v>262</v>
      </c>
      <c r="D65" s="39" t="s">
        <v>98</v>
      </c>
      <c r="E65" s="40">
        <v>44302</v>
      </c>
      <c r="F65" s="13" t="s">
        <v>91</v>
      </c>
      <c r="G65" s="13" t="s">
        <v>11</v>
      </c>
      <c r="H65" s="42">
        <v>2018</v>
      </c>
      <c r="I65" s="42" t="str">
        <f t="shared" ca="1" si="2"/>
        <v>Just 42 days left!</v>
      </c>
      <c r="J65" s="43">
        <v>109200</v>
      </c>
      <c r="K65" s="44" t="s">
        <v>156</v>
      </c>
    </row>
    <row r="66" spans="1:12" ht="105" x14ac:dyDescent="0.25">
      <c r="A66" s="37" t="s">
        <v>317</v>
      </c>
      <c r="B66" s="13" t="s">
        <v>45</v>
      </c>
      <c r="C66" s="38" t="s">
        <v>261</v>
      </c>
      <c r="D66" s="39" t="s">
        <v>340</v>
      </c>
      <c r="E66" s="40">
        <v>44439</v>
      </c>
      <c r="F66" s="13" t="s">
        <v>179</v>
      </c>
      <c r="G66" s="13" t="s">
        <v>99</v>
      </c>
      <c r="H66" s="42">
        <v>2016</v>
      </c>
      <c r="I66" s="42" t="str">
        <f t="shared" ca="1" si="2"/>
        <v>Just 179 days left!</v>
      </c>
      <c r="J66" s="43">
        <v>107832</v>
      </c>
      <c r="K66" s="44"/>
    </row>
    <row r="67" spans="1:12" ht="90" x14ac:dyDescent="0.25">
      <c r="A67" s="37" t="s">
        <v>318</v>
      </c>
      <c r="B67" s="13" t="s">
        <v>120</v>
      </c>
      <c r="C67" s="38" t="s">
        <v>260</v>
      </c>
      <c r="D67" s="39" t="s">
        <v>71</v>
      </c>
      <c r="E67" s="40">
        <v>44439</v>
      </c>
      <c r="F67" s="13" t="s">
        <v>52</v>
      </c>
      <c r="G67" s="13" t="s">
        <v>164</v>
      </c>
      <c r="H67" s="42">
        <v>2016</v>
      </c>
      <c r="I67" s="42" t="str">
        <f t="shared" ca="1" si="2"/>
        <v>Just 179 days left!</v>
      </c>
      <c r="J67" s="43">
        <v>100000</v>
      </c>
      <c r="K67" s="44"/>
    </row>
    <row r="68" spans="1:12" ht="90" x14ac:dyDescent="0.25">
      <c r="A68" s="48" t="s">
        <v>319</v>
      </c>
      <c r="B68" s="13" t="s">
        <v>46</v>
      </c>
      <c r="C68" s="13" t="s">
        <v>213</v>
      </c>
      <c r="D68" s="39" t="s">
        <v>72</v>
      </c>
      <c r="E68" s="40">
        <v>44453</v>
      </c>
      <c r="F68" s="13" t="s">
        <v>179</v>
      </c>
      <c r="G68" s="13" t="s">
        <v>99</v>
      </c>
      <c r="H68" s="42">
        <v>2017</v>
      </c>
      <c r="I68" s="42" t="str">
        <f t="shared" ca="1" si="2"/>
        <v>Just 193 days left!</v>
      </c>
      <c r="J68" s="43">
        <v>15000</v>
      </c>
      <c r="K68" s="44"/>
    </row>
    <row r="69" spans="1:12" ht="105" x14ac:dyDescent="0.25">
      <c r="A69" s="48" t="s">
        <v>320</v>
      </c>
      <c r="B69" s="13" t="s">
        <v>150</v>
      </c>
      <c r="C69" s="13" t="s">
        <v>212</v>
      </c>
      <c r="D69" s="39" t="s">
        <v>151</v>
      </c>
      <c r="E69" s="40">
        <v>44620</v>
      </c>
      <c r="F69" s="13" t="s">
        <v>160</v>
      </c>
      <c r="G69" s="13" t="s">
        <v>99</v>
      </c>
      <c r="H69" s="42">
        <v>2020</v>
      </c>
      <c r="I69" s="42" t="str">
        <f t="shared" ca="1" si="2"/>
        <v>Just 360 days left!</v>
      </c>
      <c r="J69" s="43" t="s">
        <v>152</v>
      </c>
      <c r="K69" s="44"/>
    </row>
    <row r="70" spans="1:12" ht="75" x14ac:dyDescent="0.25">
      <c r="A70" s="48" t="s">
        <v>207</v>
      </c>
      <c r="B70" s="13" t="s">
        <v>47</v>
      </c>
      <c r="C70" s="13" t="s">
        <v>211</v>
      </c>
      <c r="D70" s="39" t="s">
        <v>74</v>
      </c>
      <c r="E70" s="40">
        <v>44834</v>
      </c>
      <c r="F70" s="13" t="s">
        <v>182</v>
      </c>
      <c r="G70" s="13" t="s">
        <v>99</v>
      </c>
      <c r="H70" s="42">
        <v>2017</v>
      </c>
      <c r="I70" s="42" t="str">
        <f t="shared" ca="1" si="2"/>
        <v>Just 574 days left!</v>
      </c>
      <c r="J70" s="43">
        <v>573332.23</v>
      </c>
      <c r="K70" s="44"/>
    </row>
    <row r="71" spans="1:12" ht="75" x14ac:dyDescent="0.25">
      <c r="A71" s="48" t="s">
        <v>255</v>
      </c>
      <c r="B71" s="13" t="s">
        <v>48</v>
      </c>
      <c r="C71" s="13" t="s">
        <v>256</v>
      </c>
      <c r="D71" s="39" t="s">
        <v>73</v>
      </c>
      <c r="E71" s="40">
        <v>44286</v>
      </c>
      <c r="F71" s="13" t="s">
        <v>111</v>
      </c>
      <c r="G71" s="13" t="s">
        <v>99</v>
      </c>
      <c r="H71" s="42">
        <v>2017</v>
      </c>
      <c r="I71" s="42" t="str">
        <f t="shared" ca="1" si="2"/>
        <v>Just 26 days left!</v>
      </c>
      <c r="J71" s="43">
        <v>120000</v>
      </c>
      <c r="K71" s="44"/>
    </row>
    <row r="72" spans="1:12" ht="45" x14ac:dyDescent="0.25">
      <c r="A72" s="48" t="s">
        <v>257</v>
      </c>
      <c r="B72" s="13" t="s">
        <v>220</v>
      </c>
      <c r="C72" s="13" t="s">
        <v>258</v>
      </c>
      <c r="D72" s="39" t="s">
        <v>222</v>
      </c>
      <c r="E72" s="40">
        <v>44468</v>
      </c>
      <c r="F72" s="13" t="s">
        <v>221</v>
      </c>
      <c r="G72" s="13" t="s">
        <v>11</v>
      </c>
      <c r="H72" s="42">
        <v>2021</v>
      </c>
      <c r="I72" s="42" t="str">
        <f t="shared" ca="1" si="2"/>
        <v>Just 208 days left!</v>
      </c>
      <c r="J72" s="43">
        <v>106956</v>
      </c>
      <c r="K72" s="44"/>
    </row>
    <row r="73" spans="1:12" ht="90" x14ac:dyDescent="0.25">
      <c r="A73" s="37" t="s">
        <v>321</v>
      </c>
      <c r="B73" s="13" t="s">
        <v>118</v>
      </c>
      <c r="C73" s="38" t="s">
        <v>259</v>
      </c>
      <c r="D73" s="39" t="s">
        <v>131</v>
      </c>
      <c r="E73" s="40">
        <v>44258</v>
      </c>
      <c r="F73" s="13" t="s">
        <v>160</v>
      </c>
      <c r="G73" s="41" t="s">
        <v>99</v>
      </c>
      <c r="H73" s="52">
        <v>2019</v>
      </c>
      <c r="I73" s="42" t="str">
        <f t="shared" ca="1" si="2"/>
        <v>Just -2 days left!</v>
      </c>
      <c r="J73" s="43"/>
      <c r="K73" s="44"/>
      <c r="L73" s="45"/>
    </row>
  </sheetData>
  <sheetProtection sort="0" autoFilter="0"/>
  <autoFilter ref="A1:K73">
    <filterColumn colId="2">
      <filters>
        <filter val="Professional Printing Center eVAID: E5666                                                      Document Number: 481_x000a_Procurement Folder: 87376"/>
      </filters>
    </filterColumn>
  </autoFilter>
  <pageMargins left="0.5" right="0.5" top="0.75" bottom="0.75" header="0.3" footer="0.3"/>
  <pageSetup paperSize="5" scale="70" fitToHeight="0" orientation="landscape" r:id="rId1"/>
  <headerFooter>
    <oddHeader>&amp;LMaster Term Contract List&amp;CNorfolk State University&amp;RProcurement Services</oddHeader>
    <oddFooter>&amp;CRevised 03/03/2021&amp;RPage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F l C T I A t 9 0 2 n A A A A + A A A A B I A H A B D b 2 5 m a W c v U G F j a 2 F n Z S 5 4 b W w g o h g A K K A U A A A A A A A A A A A A A A A A A A A A A A A A A A A A h Y 9 B D o I w F E S v Q r q n L V U M I Z + y c C u J C d G 4 b W q F R i i G F s v d X H g k r y C J o u 5 c z u R N 8 u Z x u 0 M + t k 1 w V b 3 V n c l Q h C k K l J H d U Z s q Q 4 M 7 h Q n K O W y F P I t K B R N s b D p a n a H a u U t K i P c e + w X u + o o w S i N y K D a l r F U r Q m 2 s E 0 Y q 9 F k d / 6 8 Q h / 1 L h j M c R 3 i Z J D F m q w j I X E O h z R d h k z G m Q H 5 K W A + N G 3 r F l Q l 3 J Z A 5 A n m / 4 E 9 Q S w M E F A A C A A g A R F l C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Z Q k w o i k e 4 D g A A A B E A A A A T A B w A R m 9 y b X V s Y X M v U 2 V j d G l v b j E u b S C i G A A o o B Q A A A A A A A A A A A A A A A A A A A A A A A A A A A A r T k 0 u y c z P U w i G 0 I b W A F B L A Q I t A B Q A A g A I A E R Z Q k y A L f d N p w A A A P g A A A A S A A A A A A A A A A A A A A A A A A A A A A B D b 2 5 m a W c v U G F j a 2 F n Z S 5 4 b W x Q S w E C L Q A U A A I A C A B E W U J M D 8 r p q 6 Q A A A D p A A A A E w A A A A A A A A A A A A A A A A D z A A A A W 0 N v b n R l b n R f V H l w Z X N d L n h t b F B L A Q I t A B Q A A g A I A E R Z Q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l 8 S F k M 6 w R q k X M P O S I M Y D A A A A A A I A A A A A A A N m A A D A A A A A E A A A A C T A c A H N Y G k R K a C c X U t N d z s A A A A A B I A A A K A A A A A Q A A A A i j d 4 a 9 f Y M + H Z o N 3 C B S P w K F A A A A C n S g N I 7 N E 9 h e Q E f t W / / M Z V Y x P S / c B 5 h j 6 s j B X w O e L E P f L O q v m q N H 0 v B T w T 3 n w p V C o k F a l + l W u x z 5 0 f H Y o 2 b C j + D d X a O p v 4 q W i 9 U r R 7 r E H Q 8 B Q A A A A Y v g Z J c P u d V r 5 n Y O i 6 6 f D V F G a 3 r A = = < / D a t a M a s h u p > 
</file>

<file path=customXml/itemProps1.xml><?xml version="1.0" encoding="utf-8"?>
<ds:datastoreItem xmlns:ds="http://schemas.openxmlformats.org/officeDocument/2006/customXml" ds:itemID="{622E3CEA-E9FC-40C4-B8F5-4141B0D9B2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Master Term Contract List </vt:lpstr>
      <vt:lpstr>Sheet2</vt:lpstr>
      <vt:lpstr>Sheet1</vt:lpstr>
      <vt:lpstr>Sheet4</vt:lpstr>
      <vt:lpstr>'Master Term Contract List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lastModifiedBy>its</cp:lastModifiedBy>
  <cp:lastPrinted>2021-03-03T17:15:27Z</cp:lastPrinted>
  <dcterms:created xsi:type="dcterms:W3CDTF">2018-02-01T15:16:24Z</dcterms:created>
  <dcterms:modified xsi:type="dcterms:W3CDTF">2021-03-05T13:52:20Z</dcterms:modified>
</cp:coreProperties>
</file>